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710"/>
  </bookViews>
  <sheets>
    <sheet name="Cover Page" sheetId="12" r:id="rId1"/>
    <sheet name="Irrational" sheetId="11" r:id="rId2"/>
    <sheet name="Original Eqn 1" sheetId="4" r:id="rId3"/>
    <sheet name="Eqn 2 - Add +2 root" sheetId="5" r:id="rId4"/>
    <sheet name="Eqn 3 - second -2 root" sheetId="6" r:id="rId5"/>
    <sheet name="Eqn 4 - Complex Roots" sheetId="7" r:id="rId6"/>
    <sheet name="Eqn 5 - Leading Coefficient" sheetId="9" r:id="rId7"/>
  </sheets>
  <definedNames>
    <definedName name="_xlnm._FilterDatabase" localSheetId="3" hidden="1">'Eqn 2 - Add +2 root'!$J$5:$J$37</definedName>
    <definedName name="_xlnm._FilterDatabase" localSheetId="4" hidden="1">'Eqn 3 - second -2 root'!$I$6:$J$38</definedName>
    <definedName name="_xlnm._FilterDatabase" localSheetId="5" hidden="1">'Eqn 4 - Complex Roots'!$H$4:$I$20</definedName>
    <definedName name="_xlnm._FilterDatabase" localSheetId="6" hidden="1">'Eqn 5 - Leading Coefficient'!$A$5:$K$41</definedName>
    <definedName name="_xlnm._FilterDatabase" localSheetId="2" hidden="1">'Original Eqn 1'!$I$1:$I$21</definedName>
  </definedNames>
  <calcPr calcId="125725"/>
</workbook>
</file>

<file path=xl/calcChain.xml><?xml version="1.0" encoding="utf-8"?>
<calcChain xmlns="http://schemas.openxmlformats.org/spreadsheetml/2006/main">
  <c r="E5" i="7"/>
  <c r="H5" s="1"/>
  <c r="I5" s="1"/>
  <c r="F5"/>
  <c r="F17" i="6"/>
  <c r="I17" s="1"/>
  <c r="J17" s="1"/>
  <c r="G18" i="5"/>
  <c r="F21"/>
  <c r="G21" s="1"/>
  <c r="F6"/>
  <c r="G8" i="6"/>
  <c r="G9"/>
  <c r="G10"/>
  <c r="G11"/>
  <c r="G12"/>
  <c r="G13"/>
  <c r="G14"/>
  <c r="G16"/>
  <c r="G19"/>
  <c r="G20"/>
  <c r="G21"/>
  <c r="G35"/>
  <c r="G36"/>
  <c r="G37"/>
  <c r="G38"/>
  <c r="J8"/>
  <c r="J9"/>
  <c r="J10"/>
  <c r="J11"/>
  <c r="J12"/>
  <c r="J13"/>
  <c r="J14"/>
  <c r="J19"/>
  <c r="J20"/>
  <c r="J21"/>
  <c r="J35"/>
  <c r="J36"/>
  <c r="J37"/>
  <c r="J38"/>
  <c r="G7"/>
  <c r="F19" i="5"/>
  <c r="F8" i="6"/>
  <c r="F9"/>
  <c r="F10"/>
  <c r="F11"/>
  <c r="F12"/>
  <c r="F13"/>
  <c r="F14"/>
  <c r="F15"/>
  <c r="G15" s="1"/>
  <c r="F16"/>
  <c r="I16" s="1"/>
  <c r="J16" s="1"/>
  <c r="F18"/>
  <c r="G18" s="1"/>
  <c r="F19"/>
  <c r="F20"/>
  <c r="F21"/>
  <c r="F22"/>
  <c r="G22" s="1"/>
  <c r="F23"/>
  <c r="G23" s="1"/>
  <c r="F24"/>
  <c r="G24" s="1"/>
  <c r="F25"/>
  <c r="G25" s="1"/>
  <c r="F26"/>
  <c r="G26" s="1"/>
  <c r="F27"/>
  <c r="G27" s="1"/>
  <c r="F28"/>
  <c r="I28" s="1"/>
  <c r="J28" s="1"/>
  <c r="F29"/>
  <c r="G29" s="1"/>
  <c r="F30"/>
  <c r="G30" s="1"/>
  <c r="F31"/>
  <c r="G31" s="1"/>
  <c r="F32"/>
  <c r="I32" s="1"/>
  <c r="J32" s="1"/>
  <c r="F33"/>
  <c r="G33" s="1"/>
  <c r="F34"/>
  <c r="G34" s="1"/>
  <c r="F35"/>
  <c r="F36"/>
  <c r="F37"/>
  <c r="F38"/>
  <c r="F7"/>
  <c r="G6" i="5"/>
  <c r="F7"/>
  <c r="F8"/>
  <c r="F9"/>
  <c r="F10"/>
  <c r="F11"/>
  <c r="F12"/>
  <c r="F13"/>
  <c r="F14"/>
  <c r="F15"/>
  <c r="G15" s="1"/>
  <c r="F16"/>
  <c r="F17"/>
  <c r="F18"/>
  <c r="F20"/>
  <c r="F22"/>
  <c r="F23"/>
  <c r="F24"/>
  <c r="F25"/>
  <c r="F26"/>
  <c r="F27"/>
  <c r="G27" s="1"/>
  <c r="F28"/>
  <c r="F29"/>
  <c r="G29" s="1"/>
  <c r="F30"/>
  <c r="F31"/>
  <c r="G31" s="1"/>
  <c r="F32"/>
  <c r="F33"/>
  <c r="G33" s="1"/>
  <c r="F34"/>
  <c r="F35"/>
  <c r="F36"/>
  <c r="F37"/>
  <c r="F6" i="11"/>
  <c r="G6" s="1"/>
  <c r="F8"/>
  <c r="G8" s="1"/>
  <c r="C6"/>
  <c r="C7"/>
  <c r="F7" s="1"/>
  <c r="G7" s="1"/>
  <c r="C8"/>
  <c r="D8" s="1"/>
  <c r="C5"/>
  <c r="F5" s="1"/>
  <c r="G5" s="1"/>
  <c r="F6" i="4"/>
  <c r="E13" i="9"/>
  <c r="F13" s="1"/>
  <c r="E12"/>
  <c r="E36" s="1"/>
  <c r="E11"/>
  <c r="E19" s="1"/>
  <c r="E10"/>
  <c r="H10" s="1"/>
  <c r="I10" s="1"/>
  <c r="E9"/>
  <c r="H9" s="1"/>
  <c r="I9" s="1"/>
  <c r="E8"/>
  <c r="E32" s="1"/>
  <c r="E7"/>
  <c r="E15" s="1"/>
  <c r="E6"/>
  <c r="H6" s="1"/>
  <c r="I6" s="1"/>
  <c r="E6" i="7"/>
  <c r="H6" s="1"/>
  <c r="I6" s="1"/>
  <c r="E7"/>
  <c r="H7" s="1"/>
  <c r="I7" s="1"/>
  <c r="E8"/>
  <c r="H8" s="1"/>
  <c r="I8" s="1"/>
  <c r="E9"/>
  <c r="H9" s="1"/>
  <c r="I9" s="1"/>
  <c r="E10"/>
  <c r="H10" s="1"/>
  <c r="I10" s="1"/>
  <c r="E11"/>
  <c r="F11" s="1"/>
  <c r="H11"/>
  <c r="I11" s="1"/>
  <c r="E12"/>
  <c r="H12" s="1"/>
  <c r="I12" s="1"/>
  <c r="E13"/>
  <c r="H13" s="1"/>
  <c r="I13" s="1"/>
  <c r="E14"/>
  <c r="H14" s="1"/>
  <c r="I14" s="1"/>
  <c r="E15"/>
  <c r="H15" s="1"/>
  <c r="I15" s="1"/>
  <c r="E16"/>
  <c r="H16" s="1"/>
  <c r="I16" s="1"/>
  <c r="E17"/>
  <c r="H17" s="1"/>
  <c r="I17" s="1"/>
  <c r="E18"/>
  <c r="H18" s="1"/>
  <c r="I18" s="1"/>
  <c r="E19"/>
  <c r="H19" s="1"/>
  <c r="I19" s="1"/>
  <c r="E20"/>
  <c r="H20" s="1"/>
  <c r="I20" s="1"/>
  <c r="I26" i="6"/>
  <c r="J26" s="1"/>
  <c r="I30"/>
  <c r="J30" s="1"/>
  <c r="I38"/>
  <c r="I37"/>
  <c r="I36"/>
  <c r="I35"/>
  <c r="I33"/>
  <c r="J33" s="1"/>
  <c r="I31"/>
  <c r="J31" s="1"/>
  <c r="I29"/>
  <c r="J29" s="1"/>
  <c r="I27"/>
  <c r="J27" s="1"/>
  <c r="I25"/>
  <c r="J25" s="1"/>
  <c r="I24"/>
  <c r="J24" s="1"/>
  <c r="I23"/>
  <c r="J23" s="1"/>
  <c r="I21"/>
  <c r="I12"/>
  <c r="I10"/>
  <c r="G37" i="5"/>
  <c r="I36"/>
  <c r="J36" s="1"/>
  <c r="G35"/>
  <c r="G34"/>
  <c r="G32"/>
  <c r="G30"/>
  <c r="I28"/>
  <c r="J28" s="1"/>
  <c r="G26"/>
  <c r="G25"/>
  <c r="G24"/>
  <c r="G23"/>
  <c r="G22"/>
  <c r="G20"/>
  <c r="G19"/>
  <c r="G17"/>
  <c r="G16"/>
  <c r="G14"/>
  <c r="G13"/>
  <c r="G12"/>
  <c r="G11"/>
  <c r="G10"/>
  <c r="G9"/>
  <c r="G8"/>
  <c r="G7"/>
  <c r="E7" i="4"/>
  <c r="F7" s="1"/>
  <c r="E8"/>
  <c r="F8" s="1"/>
  <c r="E9"/>
  <c r="H9" s="1"/>
  <c r="I9" s="1"/>
  <c r="E10"/>
  <c r="F10" s="1"/>
  <c r="E11"/>
  <c r="F11" s="1"/>
  <c r="E12"/>
  <c r="F12" s="1"/>
  <c r="E13"/>
  <c r="H13" s="1"/>
  <c r="I13" s="1"/>
  <c r="E14"/>
  <c r="F14" s="1"/>
  <c r="E15"/>
  <c r="F15" s="1"/>
  <c r="E16"/>
  <c r="F16" s="1"/>
  <c r="E17"/>
  <c r="H17" s="1"/>
  <c r="I17" s="1"/>
  <c r="E18"/>
  <c r="F18" s="1"/>
  <c r="E19"/>
  <c r="F19" s="1"/>
  <c r="E20"/>
  <c r="F20" s="1"/>
  <c r="E21"/>
  <c r="H21" s="1"/>
  <c r="I21" s="1"/>
  <c r="E6"/>
  <c r="D7" i="11" l="1"/>
  <c r="D5"/>
  <c r="G28" i="6"/>
  <c r="I18"/>
  <c r="J18" s="1"/>
  <c r="G17"/>
  <c r="I34"/>
  <c r="J34" s="1"/>
  <c r="G32"/>
  <c r="I27" i="5"/>
  <c r="J27" s="1"/>
  <c r="E20" i="9"/>
  <c r="H20" s="1"/>
  <c r="I20" s="1"/>
  <c r="E29"/>
  <c r="H29" s="1"/>
  <c r="I29" s="1"/>
  <c r="F7"/>
  <c r="F9"/>
  <c r="F11"/>
  <c r="H13"/>
  <c r="I13" s="1"/>
  <c r="E33"/>
  <c r="H33" s="1"/>
  <c r="I33" s="1"/>
  <c r="E37"/>
  <c r="H37" s="1"/>
  <c r="I37" s="1"/>
  <c r="F6"/>
  <c r="F8"/>
  <c r="F10"/>
  <c r="F12"/>
  <c r="E16"/>
  <c r="H16" s="1"/>
  <c r="I16" s="1"/>
  <c r="E25"/>
  <c r="H15"/>
  <c r="I15" s="1"/>
  <c r="F15"/>
  <c r="H19"/>
  <c r="I19" s="1"/>
  <c r="F19"/>
  <c r="F32"/>
  <c r="H32"/>
  <c r="I32" s="1"/>
  <c r="F36"/>
  <c r="H36"/>
  <c r="I36" s="1"/>
  <c r="E21"/>
  <c r="E17"/>
  <c r="E22"/>
  <c r="H22" s="1"/>
  <c r="I22" s="1"/>
  <c r="E26"/>
  <c r="E30"/>
  <c r="E34"/>
  <c r="E14"/>
  <c r="E18"/>
  <c r="F29"/>
  <c r="E27"/>
  <c r="E23"/>
  <c r="E35"/>
  <c r="E31"/>
  <c r="H7"/>
  <c r="I7" s="1"/>
  <c r="H8"/>
  <c r="I8" s="1"/>
  <c r="H11"/>
  <c r="I11" s="1"/>
  <c r="H12"/>
  <c r="I12" s="1"/>
  <c r="E28"/>
  <c r="H28" s="1"/>
  <c r="I28" s="1"/>
  <c r="E24"/>
  <c r="H24" s="1"/>
  <c r="I24" s="1"/>
  <c r="F18" i="7"/>
  <c r="F14"/>
  <c r="F10"/>
  <c r="F6"/>
  <c r="F19"/>
  <c r="F15"/>
  <c r="F7"/>
  <c r="F20"/>
  <c r="F16"/>
  <c r="F12"/>
  <c r="F8"/>
  <c r="F17"/>
  <c r="F13"/>
  <c r="F9"/>
  <c r="I22" i="6"/>
  <c r="J22" s="1"/>
  <c r="I8"/>
  <c r="G36" i="5"/>
  <c r="I8"/>
  <c r="J8" s="1"/>
  <c r="I12"/>
  <c r="J12" s="1"/>
  <c r="I16"/>
  <c r="J16" s="1"/>
  <c r="I20"/>
  <c r="J20" s="1"/>
  <c r="I14" i="6"/>
  <c r="I20"/>
  <c r="I7"/>
  <c r="J7" s="1"/>
  <c r="I9"/>
  <c r="I11"/>
  <c r="I13"/>
  <c r="I15"/>
  <c r="J15" s="1"/>
  <c r="I19"/>
  <c r="G28" i="5"/>
  <c r="I35"/>
  <c r="J35" s="1"/>
  <c r="I31"/>
  <c r="J31" s="1"/>
  <c r="I23"/>
  <c r="J23" s="1"/>
  <c r="I19"/>
  <c r="J19" s="1"/>
  <c r="I15"/>
  <c r="J15" s="1"/>
  <c r="I11"/>
  <c r="J11" s="1"/>
  <c r="I7"/>
  <c r="J7" s="1"/>
  <c r="I32"/>
  <c r="J32" s="1"/>
  <c r="I24"/>
  <c r="J24" s="1"/>
  <c r="I37"/>
  <c r="J37" s="1"/>
  <c r="I33"/>
  <c r="J33" s="1"/>
  <c r="I29"/>
  <c r="J29" s="1"/>
  <c r="I25"/>
  <c r="J25" s="1"/>
  <c r="I21"/>
  <c r="J21" s="1"/>
  <c r="I17"/>
  <c r="J17" s="1"/>
  <c r="I13"/>
  <c r="J13" s="1"/>
  <c r="I9"/>
  <c r="J9" s="1"/>
  <c r="I6"/>
  <c r="J6" s="1"/>
  <c r="I34"/>
  <c r="J34" s="1"/>
  <c r="I30"/>
  <c r="J30" s="1"/>
  <c r="I26"/>
  <c r="J26" s="1"/>
  <c r="I22"/>
  <c r="J22" s="1"/>
  <c r="I18"/>
  <c r="J18" s="1"/>
  <c r="I14"/>
  <c r="J14" s="1"/>
  <c r="I10"/>
  <c r="J10" s="1"/>
  <c r="F21" i="4"/>
  <c r="F17"/>
  <c r="F13"/>
  <c r="F9"/>
  <c r="H6"/>
  <c r="I6" s="1"/>
  <c r="H20"/>
  <c r="I20" s="1"/>
  <c r="H18"/>
  <c r="I18" s="1"/>
  <c r="H16"/>
  <c r="I16" s="1"/>
  <c r="H14"/>
  <c r="I14" s="1"/>
  <c r="H12"/>
  <c r="I12" s="1"/>
  <c r="H10"/>
  <c r="I10" s="1"/>
  <c r="H8"/>
  <c r="I8" s="1"/>
  <c r="H19"/>
  <c r="I19" s="1"/>
  <c r="H15"/>
  <c r="I15" s="1"/>
  <c r="H11"/>
  <c r="I11" s="1"/>
  <c r="H7"/>
  <c r="I7" s="1"/>
  <c r="F37" i="9" l="1"/>
  <c r="F20"/>
  <c r="F33"/>
  <c r="F22"/>
  <c r="F25"/>
  <c r="H25"/>
  <c r="I25" s="1"/>
  <c r="F16"/>
  <c r="H23"/>
  <c r="I23" s="1"/>
  <c r="F23"/>
  <c r="H35"/>
  <c r="I35" s="1"/>
  <c r="F35"/>
  <c r="H18"/>
  <c r="I18" s="1"/>
  <c r="F18"/>
  <c r="F26"/>
  <c r="H26"/>
  <c r="I26" s="1"/>
  <c r="H17"/>
  <c r="I17" s="1"/>
  <c r="F17"/>
  <c r="F28"/>
  <c r="H14"/>
  <c r="I14" s="1"/>
  <c r="F14"/>
  <c r="H21"/>
  <c r="I21" s="1"/>
  <c r="F21"/>
  <c r="H31"/>
  <c r="I31" s="1"/>
  <c r="F31"/>
  <c r="H30"/>
  <c r="I30" s="1"/>
  <c r="F30"/>
  <c r="F24"/>
  <c r="H27"/>
  <c r="I27" s="1"/>
  <c r="F27"/>
  <c r="H34"/>
  <c r="I34" s="1"/>
  <c r="F34"/>
</calcChain>
</file>

<file path=xl/sharedStrings.xml><?xml version="1.0" encoding="utf-8"?>
<sst xmlns="http://schemas.openxmlformats.org/spreadsheetml/2006/main" count="53" uniqueCount="32">
  <si>
    <t>Factor</t>
  </si>
  <si>
    <t>F(x)</t>
  </si>
  <si>
    <t>Original Function times (x-2)</t>
  </si>
  <si>
    <t>Original Function times (x+2)</t>
  </si>
  <si>
    <t>P(x)</t>
  </si>
  <si>
    <t>Truth Table Similarity</t>
  </si>
  <si>
    <t>2's place</t>
  </si>
  <si>
    <t>1's place</t>
  </si>
  <si>
    <t>Decimal</t>
  </si>
  <si>
    <t>no 2's and no 1's</t>
  </si>
  <si>
    <t>no 2's and one 1</t>
  </si>
  <si>
    <t>one 2 and no 1's</t>
  </si>
  <si>
    <t>one 2 and one 1</t>
  </si>
  <si>
    <t>Factors Table and P(x) for the Irrational Root example - First use of excel in video</t>
  </si>
  <si>
    <t>Two factors results in 2^2 rows, or 4</t>
  </si>
  <si>
    <t>Original Function - Equation 1</t>
  </si>
  <si>
    <t>This was initially done without excel, it was done again with this sheet after excel was introduced</t>
  </si>
  <si>
    <t>Four prime factors requires 2^4 rows, or 16. 4 are duplicates because there are two factors of 2</t>
  </si>
  <si>
    <t>This is equation 2, which is Eqn 1 times (x-2)</t>
  </si>
  <si>
    <t>Five prime factors requires 2^5 rows, or 32. (You may need to scroll down). 16 are duplicates due to 2 3's and 3 2's</t>
  </si>
  <si>
    <t>This is equation 3, which is Eqn 1 times (x+2) so there is a root with multiplicity 2</t>
  </si>
  <si>
    <t>The prime factors are the same as Eqn 2 so the first 5 columns are the same as the previous sheet.</t>
  </si>
  <si>
    <t>Five prime factors requires 2^5 rows, or 32. (You may need to scroll down). 16 are duplicates due to  3 2's</t>
  </si>
  <si>
    <t>Equation 4 - Two rational roots plus a complex conjugate pair</t>
  </si>
  <si>
    <t>The prime factors are the same as Eqn 1 so the first 4 columns are the same.</t>
  </si>
  <si>
    <t>Leading Coeficient - Results in more possible rational roots to test</t>
  </si>
  <si>
    <t>The first 4 rows are the factors of 30, the trailing constant; the others are those factors divided by factors of the leading 6</t>
  </si>
  <si>
    <t>Factor of 5/2</t>
  </si>
  <si>
    <t>Factor of -2/3</t>
  </si>
  <si>
    <t>Duplicates are not grayed out on this sheet. We found 2 rational fractional roots, the other two are an imaginary pair.</t>
  </si>
  <si>
    <t>Duplicate</t>
  </si>
  <si>
    <t>This excel book accompanies my educational video on finding the rational roots of polynomials. Feel free to modify and use this copy.
I use the prime factors of the trailing constant to generate all factors, positive and negative. In some cases there are duplicates which are
grayed out on most sheets. For each possible rational root the function is evaluated. When the result is zero that is highlighted as a root.
In some examples we can find out that there are non-rational roots. There may be irrational ones, irrational square root pairs, or complex 
conjugate pairs. In the video I do find these where it's possible but that is optional - the method and the goal pertain to finding rational
roots. In some cases the others can reasonable be found, in other cases advanced methods may be needed.
You can find copies of this and a link to the video and the Desmos age with the functions in the Academic Library section of my website
in the Videos section.
James (Jim) Frankenfield
http://jamesfrankenfield.com</t>
  </si>
</sst>
</file>

<file path=xl/styles.xml><?xml version="1.0" encoding="utf-8"?>
<styleSheet xmlns="http://schemas.openxmlformats.org/spreadsheetml/2006/main">
  <fonts count="7">
    <font>
      <sz val="11"/>
      <color theme="1"/>
      <name val="Calibri"/>
      <family val="2"/>
      <scheme val="minor"/>
    </font>
    <font>
      <b/>
      <u/>
      <sz val="11"/>
      <color theme="1"/>
      <name val="Calibri"/>
      <family val="2"/>
      <scheme val="minor"/>
    </font>
    <font>
      <b/>
      <sz val="11"/>
      <color theme="1"/>
      <name val="Calibri"/>
      <family val="2"/>
      <scheme val="minor"/>
    </font>
    <font>
      <b/>
      <sz val="11"/>
      <color rgb="FFFF0000"/>
      <name val="Calibri"/>
      <family val="2"/>
      <scheme val="minor"/>
    </font>
    <font>
      <b/>
      <sz val="11"/>
      <color rgb="FFC00000"/>
      <name val="Calibri"/>
      <family val="2"/>
      <scheme val="minor"/>
    </font>
    <font>
      <sz val="11"/>
      <color theme="0" tint="-0.249977111117893"/>
      <name val="Calibri"/>
      <family val="2"/>
      <scheme val="minor"/>
    </font>
    <font>
      <u/>
      <sz val="11"/>
      <color theme="1"/>
      <name val="Calibri"/>
      <family val="2"/>
      <scheme val="minor"/>
    </font>
  </fonts>
  <fills count="3">
    <fill>
      <patternFill patternType="none"/>
    </fill>
    <fill>
      <patternFill patternType="gray125"/>
    </fill>
    <fill>
      <patternFill patternType="solid">
        <fgColor theme="5" tint="0.59996337778862885"/>
        <bgColor indexed="64"/>
      </patternFill>
    </fill>
  </fills>
  <borders count="9">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48">
    <xf numFmtId="0" fontId="0" fillId="0" borderId="0" xfId="0"/>
    <xf numFmtId="0" fontId="1" fillId="0" borderId="0" xfId="0" applyFont="1" applyAlignment="1">
      <alignment horizontal="center"/>
    </xf>
    <xf numFmtId="0" fontId="0" fillId="0" borderId="0" xfId="0" applyAlignment="1">
      <alignment horizontal="center"/>
    </xf>
    <xf numFmtId="0" fontId="1" fillId="0" borderId="0" xfId="0" applyFont="1"/>
    <xf numFmtId="1" fontId="1" fillId="0" borderId="0" xfId="0" applyNumberFormat="1" applyFont="1"/>
    <xf numFmtId="1" fontId="0" fillId="0" borderId="0" xfId="0" applyNumberFormat="1" applyAlignment="1">
      <alignment horizontal="center"/>
    </xf>
    <xf numFmtId="1" fontId="0" fillId="0" borderId="0" xfId="0" applyNumberFormat="1"/>
    <xf numFmtId="1" fontId="3" fillId="2" borderId="0" xfId="0" applyNumberFormat="1" applyFont="1" applyFill="1" applyAlignment="1">
      <alignment horizontal="center"/>
    </xf>
    <xf numFmtId="0" fontId="4" fillId="2" borderId="0" xfId="0" applyFont="1" applyFill="1" applyAlignment="1">
      <alignment horizontal="center"/>
    </xf>
    <xf numFmtId="0" fontId="3" fillId="2" borderId="0" xfId="0" applyFont="1" applyFill="1" applyAlignment="1">
      <alignment horizontal="center"/>
    </xf>
    <xf numFmtId="2" fontId="0" fillId="0" borderId="0" xfId="0" applyNumberFormat="1" applyAlignment="1">
      <alignment horizontal="center"/>
    </xf>
    <xf numFmtId="1" fontId="0" fillId="0" borderId="1" xfId="0" applyNumberFormat="1" applyBorder="1" applyAlignment="1">
      <alignment horizontal="center"/>
    </xf>
    <xf numFmtId="2" fontId="1" fillId="0" borderId="0" xfId="0" applyNumberFormat="1" applyFont="1" applyAlignment="1">
      <alignment horizontal="center"/>
    </xf>
    <xf numFmtId="2" fontId="1" fillId="0" borderId="0" xfId="0" applyNumberFormat="1" applyFont="1"/>
    <xf numFmtId="2" fontId="0" fillId="0" borderId="0" xfId="0" applyNumberFormat="1"/>
    <xf numFmtId="2" fontId="0" fillId="0" borderId="1" xfId="0" applyNumberFormat="1" applyBorder="1" applyAlignment="1">
      <alignment horizontal="center"/>
    </xf>
    <xf numFmtId="2" fontId="0" fillId="0" borderId="1" xfId="0" applyNumberFormat="1" applyBorder="1"/>
    <xf numFmtId="2" fontId="3" fillId="2" borderId="0" xfId="0" applyNumberFormat="1" applyFont="1" applyFill="1" applyAlignment="1">
      <alignment horizontal="center"/>
    </xf>
    <xf numFmtId="2" fontId="2" fillId="0" borderId="0" xfId="0" applyNumberFormat="1" applyFont="1" applyAlignment="1"/>
    <xf numFmtId="1" fontId="2" fillId="0" borderId="0" xfId="0" applyNumberFormat="1" applyFont="1" applyAlignment="1">
      <alignment horizontal="center"/>
    </xf>
    <xf numFmtId="1" fontId="1" fillId="0" borderId="0" xfId="0" applyNumberFormat="1" applyFont="1" applyAlignment="1">
      <alignment horizontal="center"/>
    </xf>
    <xf numFmtId="0" fontId="0" fillId="0" borderId="0" xfId="0" applyFont="1" applyAlignment="1">
      <alignment horizontal="center"/>
    </xf>
    <xf numFmtId="0" fontId="2" fillId="0" borderId="0" xfId="0" applyFont="1" applyAlignment="1">
      <alignment horizontal="left"/>
    </xf>
    <xf numFmtId="0" fontId="5" fillId="0" borderId="0" xfId="0" applyFont="1" applyAlignment="1">
      <alignment horizontal="center"/>
    </xf>
    <xf numFmtId="0" fontId="5" fillId="0" borderId="0" xfId="0" applyFont="1"/>
    <xf numFmtId="1" fontId="5" fillId="0" borderId="0" xfId="0" applyNumberFormat="1" applyFont="1" applyAlignment="1">
      <alignment horizontal="center"/>
    </xf>
    <xf numFmtId="1" fontId="5" fillId="0" borderId="0" xfId="0" applyNumberFormat="1" applyFont="1"/>
    <xf numFmtId="0" fontId="2" fillId="0" borderId="0" xfId="0" applyFont="1" applyAlignment="1">
      <alignment horizontal="left"/>
    </xf>
    <xf numFmtId="2" fontId="0" fillId="0" borderId="1" xfId="0" applyNumberFormat="1" applyBorder="1" applyAlignment="1">
      <alignment horizontal="left"/>
    </xf>
    <xf numFmtId="0" fontId="0" fillId="0" borderId="0" xfId="0"/>
    <xf numFmtId="0" fontId="6" fillId="0" borderId="0" xfId="0" applyFont="1"/>
    <xf numFmtId="0" fontId="0" fillId="0" borderId="0" xfId="0" applyAlignment="1">
      <alignment horizontal="center"/>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2" fontId="2" fillId="0" borderId="0" xfId="0" applyNumberFormat="1" applyFont="1" applyAlignment="1"/>
    <xf numFmtId="2" fontId="0" fillId="0" borderId="0" xfId="0" applyNumberFormat="1" applyFont="1" applyAlignment="1"/>
    <xf numFmtId="2" fontId="0" fillId="0" borderId="0" xfId="0" applyNumberFormat="1" applyFont="1" applyAlignment="1"/>
    <xf numFmtId="2" fontId="0" fillId="0" borderId="0" xfId="0" applyNumberFormat="1" applyAlignment="1"/>
    <xf numFmtId="0" fontId="0" fillId="0" borderId="2" xfId="0" applyBorder="1" applyAlignment="1">
      <alignment vertical="top" wrapText="1"/>
    </xf>
    <xf numFmtId="0" fontId="0" fillId="0" borderId="1"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O20"/>
  <sheetViews>
    <sheetView tabSelected="1" workbookViewId="0">
      <selection activeCell="Q13" sqref="Q13"/>
    </sheetView>
  </sheetViews>
  <sheetFormatPr defaultRowHeight="15"/>
  <sheetData>
    <row r="2" spans="2:15">
      <c r="B2" s="39" t="s">
        <v>31</v>
      </c>
      <c r="C2" s="40"/>
      <c r="D2" s="40"/>
      <c r="E2" s="40"/>
      <c r="F2" s="40"/>
      <c r="G2" s="40"/>
      <c r="H2" s="40"/>
      <c r="I2" s="40"/>
      <c r="J2" s="40"/>
      <c r="K2" s="40"/>
      <c r="L2" s="40"/>
      <c r="M2" s="40"/>
      <c r="N2" s="40"/>
      <c r="O2" s="41"/>
    </row>
    <row r="3" spans="2:15">
      <c r="B3" s="42"/>
      <c r="C3" s="43"/>
      <c r="D3" s="43"/>
      <c r="E3" s="43"/>
      <c r="F3" s="43"/>
      <c r="G3" s="43"/>
      <c r="H3" s="43"/>
      <c r="I3" s="43"/>
      <c r="J3" s="43"/>
      <c r="K3" s="43"/>
      <c r="L3" s="43"/>
      <c r="M3" s="43"/>
      <c r="N3" s="43"/>
      <c r="O3" s="44"/>
    </row>
    <row r="4" spans="2:15">
      <c r="B4" s="42"/>
      <c r="C4" s="43"/>
      <c r="D4" s="43"/>
      <c r="E4" s="43"/>
      <c r="F4" s="43"/>
      <c r="G4" s="43"/>
      <c r="H4" s="43"/>
      <c r="I4" s="43"/>
      <c r="J4" s="43"/>
      <c r="K4" s="43"/>
      <c r="L4" s="43"/>
      <c r="M4" s="43"/>
      <c r="N4" s="43"/>
      <c r="O4" s="44"/>
    </row>
    <row r="5" spans="2:15">
      <c r="B5" s="42"/>
      <c r="C5" s="43"/>
      <c r="D5" s="43"/>
      <c r="E5" s="43"/>
      <c r="F5" s="43"/>
      <c r="G5" s="43"/>
      <c r="H5" s="43"/>
      <c r="I5" s="43"/>
      <c r="J5" s="43"/>
      <c r="K5" s="43"/>
      <c r="L5" s="43"/>
      <c r="M5" s="43"/>
      <c r="N5" s="43"/>
      <c r="O5" s="44"/>
    </row>
    <row r="6" spans="2:15">
      <c r="B6" s="42"/>
      <c r="C6" s="43"/>
      <c r="D6" s="43"/>
      <c r="E6" s="43"/>
      <c r="F6" s="43"/>
      <c r="G6" s="43"/>
      <c r="H6" s="43"/>
      <c r="I6" s="43"/>
      <c r="J6" s="43"/>
      <c r="K6" s="43"/>
      <c r="L6" s="43"/>
      <c r="M6" s="43"/>
      <c r="N6" s="43"/>
      <c r="O6" s="44"/>
    </row>
    <row r="7" spans="2:15">
      <c r="B7" s="42"/>
      <c r="C7" s="43"/>
      <c r="D7" s="43"/>
      <c r="E7" s="43"/>
      <c r="F7" s="43"/>
      <c r="G7" s="43"/>
      <c r="H7" s="43"/>
      <c r="I7" s="43"/>
      <c r="J7" s="43"/>
      <c r="K7" s="43"/>
      <c r="L7" s="43"/>
      <c r="M7" s="43"/>
      <c r="N7" s="43"/>
      <c r="O7" s="44"/>
    </row>
    <row r="8" spans="2:15">
      <c r="B8" s="42"/>
      <c r="C8" s="43"/>
      <c r="D8" s="43"/>
      <c r="E8" s="43"/>
      <c r="F8" s="43"/>
      <c r="G8" s="43"/>
      <c r="H8" s="43"/>
      <c r="I8" s="43"/>
      <c r="J8" s="43"/>
      <c r="K8" s="43"/>
      <c r="L8" s="43"/>
      <c r="M8" s="43"/>
      <c r="N8" s="43"/>
      <c r="O8" s="44"/>
    </row>
    <row r="9" spans="2:15">
      <c r="B9" s="42"/>
      <c r="C9" s="43"/>
      <c r="D9" s="43"/>
      <c r="E9" s="43"/>
      <c r="F9" s="43"/>
      <c r="G9" s="43"/>
      <c r="H9" s="43"/>
      <c r="I9" s="43"/>
      <c r="J9" s="43"/>
      <c r="K9" s="43"/>
      <c r="L9" s="43"/>
      <c r="M9" s="43"/>
      <c r="N9" s="43"/>
      <c r="O9" s="44"/>
    </row>
    <row r="10" spans="2:15">
      <c r="B10" s="42"/>
      <c r="C10" s="43"/>
      <c r="D10" s="43"/>
      <c r="E10" s="43"/>
      <c r="F10" s="43"/>
      <c r="G10" s="43"/>
      <c r="H10" s="43"/>
      <c r="I10" s="43"/>
      <c r="J10" s="43"/>
      <c r="K10" s="43"/>
      <c r="L10" s="43"/>
      <c r="M10" s="43"/>
      <c r="N10" s="43"/>
      <c r="O10" s="44"/>
    </row>
    <row r="11" spans="2:15">
      <c r="B11" s="42"/>
      <c r="C11" s="43"/>
      <c r="D11" s="43"/>
      <c r="E11" s="43"/>
      <c r="F11" s="43"/>
      <c r="G11" s="43"/>
      <c r="H11" s="43"/>
      <c r="I11" s="43"/>
      <c r="J11" s="43"/>
      <c r="K11" s="43"/>
      <c r="L11" s="43"/>
      <c r="M11" s="43"/>
      <c r="N11" s="43"/>
      <c r="O11" s="44"/>
    </row>
    <row r="12" spans="2:15">
      <c r="B12" s="42"/>
      <c r="C12" s="43"/>
      <c r="D12" s="43"/>
      <c r="E12" s="43"/>
      <c r="F12" s="43"/>
      <c r="G12" s="43"/>
      <c r="H12" s="43"/>
      <c r="I12" s="43"/>
      <c r="J12" s="43"/>
      <c r="K12" s="43"/>
      <c r="L12" s="43"/>
      <c r="M12" s="43"/>
      <c r="N12" s="43"/>
      <c r="O12" s="44"/>
    </row>
    <row r="13" spans="2:15">
      <c r="B13" s="42"/>
      <c r="C13" s="43"/>
      <c r="D13" s="43"/>
      <c r="E13" s="43"/>
      <c r="F13" s="43"/>
      <c r="G13" s="43"/>
      <c r="H13" s="43"/>
      <c r="I13" s="43"/>
      <c r="J13" s="43"/>
      <c r="K13" s="43"/>
      <c r="L13" s="43"/>
      <c r="M13" s="43"/>
      <c r="N13" s="43"/>
      <c r="O13" s="44"/>
    </row>
    <row r="14" spans="2:15">
      <c r="B14" s="42"/>
      <c r="C14" s="43"/>
      <c r="D14" s="43"/>
      <c r="E14" s="43"/>
      <c r="F14" s="43"/>
      <c r="G14" s="43"/>
      <c r="H14" s="43"/>
      <c r="I14" s="43"/>
      <c r="J14" s="43"/>
      <c r="K14" s="43"/>
      <c r="L14" s="43"/>
      <c r="M14" s="43"/>
      <c r="N14" s="43"/>
      <c r="O14" s="44"/>
    </row>
    <row r="15" spans="2:15">
      <c r="B15" s="42"/>
      <c r="C15" s="43"/>
      <c r="D15" s="43"/>
      <c r="E15" s="43"/>
      <c r="F15" s="43"/>
      <c r="G15" s="43"/>
      <c r="H15" s="43"/>
      <c r="I15" s="43"/>
      <c r="J15" s="43"/>
      <c r="K15" s="43"/>
      <c r="L15" s="43"/>
      <c r="M15" s="43"/>
      <c r="N15" s="43"/>
      <c r="O15" s="44"/>
    </row>
    <row r="16" spans="2:15">
      <c r="B16" s="42"/>
      <c r="C16" s="43"/>
      <c r="D16" s="43"/>
      <c r="E16" s="43"/>
      <c r="F16" s="43"/>
      <c r="G16" s="43"/>
      <c r="H16" s="43"/>
      <c r="I16" s="43"/>
      <c r="J16" s="43"/>
      <c r="K16" s="43"/>
      <c r="L16" s="43"/>
      <c r="M16" s="43"/>
      <c r="N16" s="43"/>
      <c r="O16" s="44"/>
    </row>
    <row r="17" spans="2:15">
      <c r="B17" s="42"/>
      <c r="C17" s="43"/>
      <c r="D17" s="43"/>
      <c r="E17" s="43"/>
      <c r="F17" s="43"/>
      <c r="G17" s="43"/>
      <c r="H17" s="43"/>
      <c r="I17" s="43"/>
      <c r="J17" s="43"/>
      <c r="K17" s="43"/>
      <c r="L17" s="43"/>
      <c r="M17" s="43"/>
      <c r="N17" s="43"/>
      <c r="O17" s="44"/>
    </row>
    <row r="18" spans="2:15">
      <c r="B18" s="42"/>
      <c r="C18" s="43"/>
      <c r="D18" s="43"/>
      <c r="E18" s="43"/>
      <c r="F18" s="43"/>
      <c r="G18" s="43"/>
      <c r="H18" s="43"/>
      <c r="I18" s="43"/>
      <c r="J18" s="43"/>
      <c r="K18" s="43"/>
      <c r="L18" s="43"/>
      <c r="M18" s="43"/>
      <c r="N18" s="43"/>
      <c r="O18" s="44"/>
    </row>
    <row r="19" spans="2:15">
      <c r="B19" s="42"/>
      <c r="C19" s="43"/>
      <c r="D19" s="43"/>
      <c r="E19" s="43"/>
      <c r="F19" s="43"/>
      <c r="G19" s="43"/>
      <c r="H19" s="43"/>
      <c r="I19" s="43"/>
      <c r="J19" s="43"/>
      <c r="K19" s="43"/>
      <c r="L19" s="43"/>
      <c r="M19" s="43"/>
      <c r="N19" s="43"/>
      <c r="O19" s="44"/>
    </row>
    <row r="20" spans="2:15">
      <c r="B20" s="45"/>
      <c r="C20" s="46"/>
      <c r="D20" s="46"/>
      <c r="E20" s="46"/>
      <c r="F20" s="46"/>
      <c r="G20" s="46"/>
      <c r="H20" s="46"/>
      <c r="I20" s="46"/>
      <c r="J20" s="46"/>
      <c r="K20" s="46"/>
      <c r="L20" s="46"/>
      <c r="M20" s="46"/>
      <c r="N20" s="46"/>
      <c r="O20" s="47"/>
    </row>
  </sheetData>
  <mergeCells count="1">
    <mergeCell ref="B2:O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16"/>
  <sheetViews>
    <sheetView workbookViewId="0">
      <selection activeCell="K12" sqref="K12"/>
    </sheetView>
  </sheetViews>
  <sheetFormatPr defaultRowHeight="15"/>
  <cols>
    <col min="3" max="4" width="9.140625" style="2"/>
  </cols>
  <sheetData>
    <row r="1" spans="1:8">
      <c r="A1" s="29" t="s">
        <v>13</v>
      </c>
      <c r="B1" s="29"/>
      <c r="C1" s="29"/>
      <c r="D1" s="29"/>
      <c r="E1" s="29"/>
      <c r="F1" s="29"/>
      <c r="G1" s="29"/>
      <c r="H1" s="29"/>
    </row>
    <row r="2" spans="1:8">
      <c r="A2" t="s">
        <v>14</v>
      </c>
    </row>
    <row r="4" spans="1:8">
      <c r="A4" s="1">
        <v>2</v>
      </c>
      <c r="B4" s="1">
        <v>3</v>
      </c>
      <c r="C4" s="1" t="s">
        <v>0</v>
      </c>
      <c r="D4" s="1" t="s">
        <v>4</v>
      </c>
      <c r="F4" s="1" t="s">
        <v>0</v>
      </c>
      <c r="G4" s="1" t="s">
        <v>4</v>
      </c>
    </row>
    <row r="5" spans="1:8">
      <c r="A5" s="21">
        <v>2</v>
      </c>
      <c r="B5" s="21">
        <v>3</v>
      </c>
      <c r="C5" s="2">
        <f>A5*B5</f>
        <v>6</v>
      </c>
      <c r="D5" s="2">
        <f>C5^3-2*C5^2-3*C5+6</f>
        <v>132</v>
      </c>
      <c r="F5" s="2">
        <f>-C5</f>
        <v>-6</v>
      </c>
      <c r="G5" s="2">
        <f>F5^3-2*F5^2-3*F5+6</f>
        <v>-264</v>
      </c>
    </row>
    <row r="6" spans="1:8">
      <c r="A6" s="21">
        <v>2</v>
      </c>
      <c r="B6" s="21">
        <v>1</v>
      </c>
      <c r="C6" s="17">
        <f t="shared" ref="C6:C8" si="0">A6*B6</f>
        <v>2</v>
      </c>
      <c r="D6" s="17">
        <v>8</v>
      </c>
      <c r="F6" s="2">
        <f t="shared" ref="F6:F8" si="1">-C6</f>
        <v>-2</v>
      </c>
      <c r="G6" s="2">
        <f t="shared" ref="G6:G8" si="2">F6^3-2*F6^2-3*F6+6</f>
        <v>-4</v>
      </c>
    </row>
    <row r="7" spans="1:8">
      <c r="A7" s="21">
        <v>1</v>
      </c>
      <c r="B7" s="21">
        <v>3</v>
      </c>
      <c r="C7" s="2">
        <f t="shared" si="0"/>
        <v>3</v>
      </c>
      <c r="D7" s="2">
        <f t="shared" ref="D7:D8" si="3">C7^3-2*C7^2-3*C7+6</f>
        <v>6</v>
      </c>
      <c r="F7" s="2">
        <f t="shared" si="1"/>
        <v>-3</v>
      </c>
      <c r="G7" s="2">
        <f t="shared" si="2"/>
        <v>-30</v>
      </c>
    </row>
    <row r="8" spans="1:8">
      <c r="A8" s="21">
        <v>1</v>
      </c>
      <c r="B8" s="21">
        <v>1</v>
      </c>
      <c r="C8" s="2">
        <f t="shared" si="0"/>
        <v>1</v>
      </c>
      <c r="D8" s="2">
        <f t="shared" si="3"/>
        <v>2</v>
      </c>
      <c r="F8" s="2">
        <f t="shared" si="1"/>
        <v>-1</v>
      </c>
      <c r="G8" s="2">
        <f t="shared" si="2"/>
        <v>6</v>
      </c>
    </row>
    <row r="11" spans="1:8">
      <c r="A11" s="30" t="s">
        <v>5</v>
      </c>
      <c r="B11" s="30"/>
      <c r="C11" s="30"/>
    </row>
    <row r="12" spans="1:8">
      <c r="A12" t="s">
        <v>6</v>
      </c>
      <c r="B12" t="s">
        <v>7</v>
      </c>
      <c r="C12" s="2" t="s">
        <v>8</v>
      </c>
    </row>
    <row r="13" spans="1:8">
      <c r="A13" s="21">
        <v>0</v>
      </c>
      <c r="B13" s="21">
        <v>0</v>
      </c>
      <c r="C13" s="2">
        <v>0</v>
      </c>
      <c r="D13" s="31" t="s">
        <v>9</v>
      </c>
      <c r="E13" s="31"/>
    </row>
    <row r="14" spans="1:8">
      <c r="A14" s="21">
        <v>0</v>
      </c>
      <c r="B14" s="21">
        <v>1</v>
      </c>
      <c r="C14" s="2">
        <v>1</v>
      </c>
      <c r="D14" s="31" t="s">
        <v>10</v>
      </c>
      <c r="E14" s="31"/>
    </row>
    <row r="15" spans="1:8">
      <c r="A15" s="21">
        <v>1</v>
      </c>
      <c r="B15" s="21">
        <v>0</v>
      </c>
      <c r="C15" s="2">
        <v>2</v>
      </c>
      <c r="D15" s="31" t="s">
        <v>11</v>
      </c>
      <c r="E15" s="31"/>
    </row>
    <row r="16" spans="1:8">
      <c r="A16" s="21">
        <v>1</v>
      </c>
      <c r="B16" s="21">
        <v>1</v>
      </c>
      <c r="C16" s="2">
        <v>3</v>
      </c>
      <c r="D16" s="31" t="s">
        <v>12</v>
      </c>
      <c r="E16" s="31"/>
    </row>
  </sheetData>
  <mergeCells count="6">
    <mergeCell ref="A11:C11"/>
    <mergeCell ref="D13:E13"/>
    <mergeCell ref="D14:E14"/>
    <mergeCell ref="D15:E15"/>
    <mergeCell ref="D16:E16"/>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T21"/>
  <sheetViews>
    <sheetView workbookViewId="0">
      <selection sqref="A1:XFD3"/>
    </sheetView>
  </sheetViews>
  <sheetFormatPr defaultRowHeight="15"/>
  <cols>
    <col min="6" max="6" width="9.140625" style="2"/>
    <col min="9" max="9" width="9.140625" style="2"/>
  </cols>
  <sheetData>
    <row r="1" spans="1:20" s="27" customFormat="1">
      <c r="A1" s="27" t="s">
        <v>15</v>
      </c>
    </row>
    <row r="2" spans="1:20" s="22" customFormat="1">
      <c r="A2" s="32" t="s">
        <v>16</v>
      </c>
      <c r="B2" s="32"/>
      <c r="C2" s="32"/>
      <c r="D2" s="32"/>
      <c r="E2" s="32"/>
      <c r="F2" s="32"/>
      <c r="G2" s="32"/>
      <c r="H2" s="32"/>
      <c r="I2" s="32"/>
      <c r="J2" s="32"/>
    </row>
    <row r="3" spans="1:20" s="22" customFormat="1">
      <c r="A3" s="33" t="s">
        <v>17</v>
      </c>
      <c r="B3" s="33"/>
      <c r="C3" s="33"/>
      <c r="D3" s="33"/>
      <c r="E3" s="33"/>
      <c r="F3" s="33"/>
      <c r="G3" s="33"/>
      <c r="H3" s="33"/>
      <c r="I3" s="33"/>
      <c r="J3" s="33"/>
    </row>
    <row r="4" spans="1:20" s="22" customFormat="1"/>
    <row r="5" spans="1:20" s="3" customFormat="1">
      <c r="A5" s="1">
        <v>2</v>
      </c>
      <c r="B5" s="1">
        <v>2</v>
      </c>
      <c r="C5" s="1">
        <v>3</v>
      </c>
      <c r="D5" s="1">
        <v>5</v>
      </c>
      <c r="E5" s="1" t="s">
        <v>0</v>
      </c>
      <c r="F5" s="1" t="s">
        <v>1</v>
      </c>
      <c r="H5" s="1" t="s">
        <v>0</v>
      </c>
      <c r="I5" s="1" t="s">
        <v>1</v>
      </c>
      <c r="M5" s="1"/>
      <c r="P5" s="1"/>
      <c r="S5" s="1"/>
    </row>
    <row r="6" spans="1:20" ht="15" customHeight="1">
      <c r="A6" s="5">
        <v>2</v>
      </c>
      <c r="B6" s="5">
        <v>2</v>
      </c>
      <c r="C6" s="5">
        <v>3</v>
      </c>
      <c r="D6" s="5">
        <v>5</v>
      </c>
      <c r="E6" s="5">
        <f>A6*B6*C6*D6</f>
        <v>60</v>
      </c>
      <c r="F6" s="5">
        <f>E6^3+13*E6^2+52*E6+60</f>
        <v>265980</v>
      </c>
      <c r="G6" s="6"/>
      <c r="H6" s="5">
        <f>-E6</f>
        <v>-60</v>
      </c>
      <c r="I6" s="5">
        <f>H6^3+13*H6^2+52*H6+60</f>
        <v>-172260</v>
      </c>
      <c r="K6" s="2"/>
      <c r="N6" s="2"/>
      <c r="P6" s="2"/>
      <c r="Q6" s="2"/>
      <c r="R6" s="2"/>
      <c r="S6" s="2"/>
      <c r="T6" s="2"/>
    </row>
    <row r="7" spans="1:20" ht="15" customHeight="1">
      <c r="A7" s="5">
        <v>2</v>
      </c>
      <c r="B7" s="5">
        <v>2</v>
      </c>
      <c r="C7" s="5">
        <v>3</v>
      </c>
      <c r="D7" s="5">
        <v>1</v>
      </c>
      <c r="E7" s="5">
        <f t="shared" ref="E7:E21" si="0">A7*B7*C7*D7</f>
        <v>12</v>
      </c>
      <c r="F7" s="5">
        <f t="shared" ref="F7:F21" si="1">E7^3+13*E7^2+52*E7+60</f>
        <v>4284</v>
      </c>
      <c r="G7" s="6"/>
      <c r="H7" s="5">
        <f t="shared" ref="H7:H21" si="2">-E7</f>
        <v>-12</v>
      </c>
      <c r="I7" s="5">
        <f t="shared" ref="I7:I21" si="3">H7^3+13*H7^2+52*H7+60</f>
        <v>-420</v>
      </c>
      <c r="K7" s="2"/>
      <c r="N7" s="2"/>
      <c r="P7" s="2"/>
      <c r="Q7" s="2"/>
      <c r="R7" s="2"/>
      <c r="S7" s="2"/>
      <c r="T7" s="2"/>
    </row>
    <row r="8" spans="1:20" ht="15" customHeight="1">
      <c r="A8" s="5">
        <v>2</v>
      </c>
      <c r="B8" s="5">
        <v>2</v>
      </c>
      <c r="C8" s="5">
        <v>1</v>
      </c>
      <c r="D8" s="5">
        <v>5</v>
      </c>
      <c r="E8" s="5">
        <f t="shared" si="0"/>
        <v>20</v>
      </c>
      <c r="F8" s="5">
        <f t="shared" si="1"/>
        <v>14300</v>
      </c>
      <c r="G8" s="6"/>
      <c r="H8" s="5">
        <f t="shared" si="2"/>
        <v>-20</v>
      </c>
      <c r="I8" s="5">
        <f t="shared" si="3"/>
        <v>-3780</v>
      </c>
      <c r="K8" s="2"/>
      <c r="N8" s="2"/>
      <c r="P8" s="2"/>
      <c r="Q8" s="2"/>
      <c r="R8" s="2"/>
      <c r="S8" s="2"/>
      <c r="T8" s="2"/>
    </row>
    <row r="9" spans="1:20" ht="15" customHeight="1">
      <c r="A9" s="5">
        <v>2</v>
      </c>
      <c r="B9" s="5">
        <v>2</v>
      </c>
      <c r="C9" s="5">
        <v>1</v>
      </c>
      <c r="D9" s="5">
        <v>1</v>
      </c>
      <c r="E9" s="5">
        <f t="shared" si="0"/>
        <v>4</v>
      </c>
      <c r="F9" s="5">
        <f t="shared" si="1"/>
        <v>540</v>
      </c>
      <c r="G9" s="6"/>
      <c r="H9" s="5">
        <f t="shared" si="2"/>
        <v>-4</v>
      </c>
      <c r="I9" s="5">
        <f t="shared" si="3"/>
        <v>-4</v>
      </c>
      <c r="K9" s="2"/>
      <c r="N9" s="2"/>
      <c r="P9" s="2"/>
      <c r="Q9" s="2"/>
      <c r="R9" s="2"/>
      <c r="S9" s="2"/>
      <c r="T9" s="2"/>
    </row>
    <row r="10" spans="1:20" ht="15" customHeight="1">
      <c r="A10" s="5">
        <v>2</v>
      </c>
      <c r="B10" s="5">
        <v>1</v>
      </c>
      <c r="C10" s="5">
        <v>3</v>
      </c>
      <c r="D10" s="5">
        <v>5</v>
      </c>
      <c r="E10" s="5">
        <f t="shared" si="0"/>
        <v>30</v>
      </c>
      <c r="F10" s="5">
        <f t="shared" si="1"/>
        <v>40320</v>
      </c>
      <c r="G10" s="6"/>
      <c r="H10" s="5">
        <f t="shared" si="2"/>
        <v>-30</v>
      </c>
      <c r="I10" s="5">
        <f t="shared" si="3"/>
        <v>-16800</v>
      </c>
      <c r="K10" s="2"/>
      <c r="N10" s="2"/>
      <c r="P10" s="2"/>
      <c r="Q10" s="2"/>
      <c r="R10" s="2"/>
      <c r="S10" s="2"/>
      <c r="T10" s="2"/>
    </row>
    <row r="11" spans="1:20">
      <c r="A11" s="5">
        <v>2</v>
      </c>
      <c r="B11" s="5">
        <v>1</v>
      </c>
      <c r="C11" s="5">
        <v>3</v>
      </c>
      <c r="D11" s="5">
        <v>1</v>
      </c>
      <c r="E11" s="5">
        <f t="shared" si="0"/>
        <v>6</v>
      </c>
      <c r="F11" s="5">
        <f t="shared" si="1"/>
        <v>1056</v>
      </c>
      <c r="G11" s="6"/>
      <c r="H11" s="7">
        <f t="shared" si="2"/>
        <v>-6</v>
      </c>
      <c r="I11" s="7">
        <f t="shared" si="3"/>
        <v>0</v>
      </c>
      <c r="K11" s="2"/>
      <c r="N11" s="2"/>
      <c r="P11" s="2"/>
      <c r="Q11" s="2"/>
      <c r="R11" s="2"/>
      <c r="S11" s="2"/>
      <c r="T11" s="2"/>
    </row>
    <row r="12" spans="1:20" ht="15" customHeight="1">
      <c r="A12" s="5">
        <v>2</v>
      </c>
      <c r="B12" s="5">
        <v>1</v>
      </c>
      <c r="C12" s="5">
        <v>1</v>
      </c>
      <c r="D12" s="5">
        <v>5</v>
      </c>
      <c r="E12" s="5">
        <f t="shared" si="0"/>
        <v>10</v>
      </c>
      <c r="F12" s="5">
        <f t="shared" si="1"/>
        <v>2880</v>
      </c>
      <c r="G12" s="6"/>
      <c r="H12" s="5">
        <f t="shared" si="2"/>
        <v>-10</v>
      </c>
      <c r="I12" s="5">
        <f t="shared" si="3"/>
        <v>-160</v>
      </c>
      <c r="K12" s="2"/>
      <c r="N12" s="2"/>
      <c r="P12" s="2"/>
      <c r="Q12" s="2"/>
      <c r="R12" s="2"/>
      <c r="S12" s="2"/>
      <c r="T12" s="2"/>
    </row>
    <row r="13" spans="1:20">
      <c r="A13" s="5">
        <v>2</v>
      </c>
      <c r="B13" s="5">
        <v>1</v>
      </c>
      <c r="C13" s="5">
        <v>1</v>
      </c>
      <c r="D13" s="5">
        <v>1</v>
      </c>
      <c r="E13" s="5">
        <f t="shared" si="0"/>
        <v>2</v>
      </c>
      <c r="F13" s="5">
        <f t="shared" si="1"/>
        <v>224</v>
      </c>
      <c r="G13" s="6"/>
      <c r="H13" s="7">
        <f t="shared" si="2"/>
        <v>-2</v>
      </c>
      <c r="I13" s="7">
        <f t="shared" si="3"/>
        <v>0</v>
      </c>
      <c r="K13" s="2"/>
      <c r="N13" s="2"/>
      <c r="P13" s="2"/>
      <c r="Q13" s="2"/>
      <c r="R13" s="2"/>
      <c r="S13" s="2"/>
      <c r="T13" s="2"/>
    </row>
    <row r="14" spans="1:20" s="24" customFormat="1" ht="15" customHeight="1">
      <c r="A14" s="25">
        <v>1</v>
      </c>
      <c r="B14" s="25">
        <v>2</v>
      </c>
      <c r="C14" s="25">
        <v>3</v>
      </c>
      <c r="D14" s="25">
        <v>5</v>
      </c>
      <c r="E14" s="25">
        <f t="shared" si="0"/>
        <v>30</v>
      </c>
      <c r="F14" s="25">
        <f t="shared" si="1"/>
        <v>40320</v>
      </c>
      <c r="G14" s="26"/>
      <c r="H14" s="25">
        <f t="shared" si="2"/>
        <v>-30</v>
      </c>
      <c r="I14" s="25">
        <f t="shared" si="3"/>
        <v>-16800</v>
      </c>
      <c r="K14" s="23"/>
      <c r="N14" s="23"/>
      <c r="P14" s="23"/>
      <c r="Q14" s="23"/>
      <c r="R14" s="23"/>
      <c r="S14" s="23"/>
      <c r="T14" s="23"/>
    </row>
    <row r="15" spans="1:20" s="24" customFormat="1" ht="15" customHeight="1">
      <c r="A15" s="25">
        <v>1</v>
      </c>
      <c r="B15" s="25">
        <v>2</v>
      </c>
      <c r="C15" s="25">
        <v>3</v>
      </c>
      <c r="D15" s="25">
        <v>1</v>
      </c>
      <c r="E15" s="25">
        <f t="shared" si="0"/>
        <v>6</v>
      </c>
      <c r="F15" s="25">
        <f t="shared" si="1"/>
        <v>1056</v>
      </c>
      <c r="G15" s="26"/>
      <c r="H15" s="25">
        <f t="shared" si="2"/>
        <v>-6</v>
      </c>
      <c r="I15" s="25">
        <f t="shared" si="3"/>
        <v>0</v>
      </c>
      <c r="K15" s="23"/>
      <c r="N15" s="23"/>
      <c r="P15" s="23"/>
      <c r="Q15" s="23"/>
      <c r="R15" s="23"/>
      <c r="S15" s="23"/>
      <c r="T15" s="23"/>
    </row>
    <row r="16" spans="1:20" s="24" customFormat="1" ht="15" customHeight="1">
      <c r="A16" s="25">
        <v>1</v>
      </c>
      <c r="B16" s="25">
        <v>2</v>
      </c>
      <c r="C16" s="25">
        <v>1</v>
      </c>
      <c r="D16" s="25">
        <v>5</v>
      </c>
      <c r="E16" s="25">
        <f t="shared" si="0"/>
        <v>10</v>
      </c>
      <c r="F16" s="25">
        <f t="shared" si="1"/>
        <v>2880</v>
      </c>
      <c r="G16" s="26"/>
      <c r="H16" s="25">
        <f t="shared" si="2"/>
        <v>-10</v>
      </c>
      <c r="I16" s="25">
        <f t="shared" si="3"/>
        <v>-160</v>
      </c>
      <c r="K16" s="23"/>
      <c r="N16" s="23"/>
      <c r="P16" s="23"/>
      <c r="Q16" s="23"/>
      <c r="R16" s="23"/>
      <c r="S16" s="23"/>
      <c r="T16" s="23"/>
    </row>
    <row r="17" spans="1:20" s="24" customFormat="1" ht="15" customHeight="1">
      <c r="A17" s="25">
        <v>1</v>
      </c>
      <c r="B17" s="25">
        <v>2</v>
      </c>
      <c r="C17" s="25">
        <v>1</v>
      </c>
      <c r="D17" s="25">
        <v>1</v>
      </c>
      <c r="E17" s="25">
        <f t="shared" si="0"/>
        <v>2</v>
      </c>
      <c r="F17" s="25">
        <f t="shared" si="1"/>
        <v>224</v>
      </c>
      <c r="G17" s="26"/>
      <c r="H17" s="25">
        <f t="shared" si="2"/>
        <v>-2</v>
      </c>
      <c r="I17" s="25">
        <f t="shared" si="3"/>
        <v>0</v>
      </c>
      <c r="K17" s="23"/>
      <c r="N17" s="23"/>
      <c r="P17" s="23"/>
      <c r="Q17" s="23"/>
      <c r="R17" s="23"/>
      <c r="S17" s="23"/>
      <c r="T17" s="23"/>
    </row>
    <row r="18" spans="1:20" ht="15" customHeight="1">
      <c r="A18" s="5">
        <v>1</v>
      </c>
      <c r="B18" s="5">
        <v>1</v>
      </c>
      <c r="C18" s="5">
        <v>3</v>
      </c>
      <c r="D18" s="5">
        <v>5</v>
      </c>
      <c r="E18" s="5">
        <f t="shared" si="0"/>
        <v>15</v>
      </c>
      <c r="F18" s="5">
        <f t="shared" si="1"/>
        <v>7140</v>
      </c>
      <c r="G18" s="6"/>
      <c r="H18" s="5">
        <f t="shared" si="2"/>
        <v>-15</v>
      </c>
      <c r="I18" s="5">
        <f t="shared" si="3"/>
        <v>-1170</v>
      </c>
      <c r="K18" s="2"/>
      <c r="N18" s="2"/>
      <c r="P18" s="2"/>
      <c r="Q18" s="2"/>
      <c r="R18" s="2"/>
      <c r="S18" s="2"/>
      <c r="T18" s="2"/>
    </row>
    <row r="19" spans="1:20" ht="15" customHeight="1">
      <c r="A19" s="5">
        <v>1</v>
      </c>
      <c r="B19" s="5">
        <v>1</v>
      </c>
      <c r="C19" s="5">
        <v>3</v>
      </c>
      <c r="D19" s="5">
        <v>1</v>
      </c>
      <c r="E19" s="5">
        <f t="shared" si="0"/>
        <v>3</v>
      </c>
      <c r="F19" s="5">
        <f t="shared" si="1"/>
        <v>360</v>
      </c>
      <c r="G19" s="6"/>
      <c r="H19" s="5">
        <f t="shared" si="2"/>
        <v>-3</v>
      </c>
      <c r="I19" s="5">
        <f t="shared" si="3"/>
        <v>-6</v>
      </c>
      <c r="K19" s="2"/>
      <c r="N19" s="2"/>
      <c r="P19" s="2"/>
      <c r="Q19" s="2"/>
      <c r="R19" s="2"/>
      <c r="S19" s="2"/>
      <c r="T19" s="2"/>
    </row>
    <row r="20" spans="1:20">
      <c r="A20" s="5">
        <v>1</v>
      </c>
      <c r="B20" s="5">
        <v>1</v>
      </c>
      <c r="C20" s="5">
        <v>1</v>
      </c>
      <c r="D20" s="5">
        <v>5</v>
      </c>
      <c r="E20" s="5">
        <f t="shared" si="0"/>
        <v>5</v>
      </c>
      <c r="F20" s="5">
        <f t="shared" si="1"/>
        <v>770</v>
      </c>
      <c r="G20" s="6"/>
      <c r="H20" s="7">
        <f t="shared" si="2"/>
        <v>-5</v>
      </c>
      <c r="I20" s="7">
        <f t="shared" si="3"/>
        <v>0</v>
      </c>
      <c r="K20" s="2"/>
      <c r="N20" s="2"/>
      <c r="P20" s="2"/>
      <c r="Q20" s="2"/>
      <c r="R20" s="2"/>
      <c r="S20" s="2"/>
      <c r="T20" s="2"/>
    </row>
    <row r="21" spans="1:20" ht="15" customHeight="1">
      <c r="A21" s="5">
        <v>1</v>
      </c>
      <c r="B21" s="5">
        <v>1</v>
      </c>
      <c r="C21" s="5">
        <v>1</v>
      </c>
      <c r="D21" s="5">
        <v>1</v>
      </c>
      <c r="E21" s="5">
        <f t="shared" si="0"/>
        <v>1</v>
      </c>
      <c r="F21" s="5">
        <f t="shared" si="1"/>
        <v>126</v>
      </c>
      <c r="G21" s="6"/>
      <c r="H21" s="5">
        <f t="shared" si="2"/>
        <v>-1</v>
      </c>
      <c r="I21" s="5">
        <f t="shared" si="3"/>
        <v>20</v>
      </c>
      <c r="K21" s="2"/>
      <c r="N21" s="2"/>
      <c r="P21" s="2"/>
      <c r="Q21" s="2"/>
      <c r="R21" s="2"/>
      <c r="S21" s="2"/>
      <c r="T21" s="2"/>
    </row>
  </sheetData>
  <mergeCells count="2">
    <mergeCell ref="A1:XFD1"/>
    <mergeCell ref="A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K37"/>
  <sheetViews>
    <sheetView zoomScaleNormal="100" workbookViewId="0">
      <pane ySplit="5" topLeftCell="A6" activePane="bottomLeft" state="frozen"/>
      <selection pane="bottomLeft" activeCell="A3" sqref="A3:K3"/>
    </sheetView>
  </sheetViews>
  <sheetFormatPr defaultRowHeight="15"/>
  <cols>
    <col min="1" max="1" width="9.140625" style="2"/>
    <col min="7" max="7" width="12.42578125" style="6" bestFit="1" customWidth="1"/>
    <col min="9" max="9" width="9.140625" style="2"/>
    <col min="10" max="10" width="11.5703125" style="6" bestFit="1" customWidth="1"/>
  </cols>
  <sheetData>
    <row r="1" spans="1:11" s="27" customFormat="1">
      <c r="A1" s="27" t="s">
        <v>2</v>
      </c>
    </row>
    <row r="2" spans="1:11" s="22" customFormat="1">
      <c r="A2" s="32" t="s">
        <v>18</v>
      </c>
      <c r="B2" s="32"/>
      <c r="C2" s="32"/>
      <c r="D2" s="32"/>
      <c r="E2" s="32"/>
      <c r="F2" s="32"/>
      <c r="G2" s="32"/>
      <c r="H2" s="32"/>
      <c r="I2" s="32"/>
      <c r="J2" s="32"/>
    </row>
    <row r="3" spans="1:11" s="22" customFormat="1">
      <c r="A3" s="34" t="s">
        <v>22</v>
      </c>
      <c r="B3" s="32"/>
      <c r="C3" s="32"/>
      <c r="D3" s="32"/>
      <c r="E3" s="32"/>
      <c r="F3" s="32"/>
      <c r="G3" s="32"/>
      <c r="H3" s="32"/>
      <c r="I3" s="32"/>
      <c r="J3" s="32"/>
      <c r="K3" s="32"/>
    </row>
    <row r="4" spans="1:11" s="22" customFormat="1"/>
    <row r="5" spans="1:11" s="3" customFormat="1">
      <c r="A5" s="1">
        <v>2</v>
      </c>
      <c r="B5" s="1">
        <v>2</v>
      </c>
      <c r="C5" s="1">
        <v>2</v>
      </c>
      <c r="D5" s="1">
        <v>3</v>
      </c>
      <c r="E5" s="1">
        <v>5</v>
      </c>
      <c r="F5" s="1" t="s">
        <v>0</v>
      </c>
      <c r="G5" s="4" t="s">
        <v>1</v>
      </c>
      <c r="I5" s="1" t="s">
        <v>0</v>
      </c>
      <c r="J5" s="4" t="s">
        <v>1</v>
      </c>
    </row>
    <row r="6" spans="1:11">
      <c r="A6" s="2">
        <v>2</v>
      </c>
      <c r="B6" s="2">
        <v>2</v>
      </c>
      <c r="C6" s="2">
        <v>2</v>
      </c>
      <c r="D6" s="2">
        <v>3</v>
      </c>
      <c r="E6" s="2">
        <v>5</v>
      </c>
      <c r="F6" s="2">
        <f t="shared" ref="F6:F37" si="0">A6*B6*C6*D6*E6</f>
        <v>120</v>
      </c>
      <c r="G6" s="5">
        <f t="shared" ref="G6:G37" si="1">(F6^3+13*F6^2+52*F6+60)*(F6-2)</f>
        <v>226737000</v>
      </c>
      <c r="I6" s="2">
        <f>-F6</f>
        <v>-120</v>
      </c>
      <c r="J6" s="5">
        <f>(I6^3+13*I6^2+52*I6+60)*(I6-2)</f>
        <v>188731560</v>
      </c>
    </row>
    <row r="7" spans="1:11">
      <c r="A7" s="2">
        <v>2</v>
      </c>
      <c r="B7" s="2">
        <v>2</v>
      </c>
      <c r="C7" s="2">
        <v>2</v>
      </c>
      <c r="D7" s="2">
        <v>3</v>
      </c>
      <c r="E7" s="2">
        <v>1</v>
      </c>
      <c r="F7" s="2">
        <f t="shared" si="0"/>
        <v>24</v>
      </c>
      <c r="G7" s="5">
        <f t="shared" si="1"/>
        <v>497640</v>
      </c>
      <c r="I7" s="2">
        <f t="shared" ref="I7:I37" si="2">-F7</f>
        <v>-24</v>
      </c>
      <c r="J7" s="5">
        <f t="shared" ref="J7:J37" si="3">(I7^3+13*I7^2+52*I7+60)*(I7-2)</f>
        <v>195624</v>
      </c>
    </row>
    <row r="8" spans="1:11">
      <c r="A8" s="2">
        <v>2</v>
      </c>
      <c r="B8" s="2">
        <v>2</v>
      </c>
      <c r="C8" s="2">
        <v>2</v>
      </c>
      <c r="D8" s="2">
        <v>1</v>
      </c>
      <c r="E8" s="2">
        <v>5</v>
      </c>
      <c r="F8" s="2">
        <f t="shared" si="0"/>
        <v>40</v>
      </c>
      <c r="G8" s="5">
        <f t="shared" si="1"/>
        <v>3303720</v>
      </c>
      <c r="I8" s="2">
        <f t="shared" si="2"/>
        <v>-40</v>
      </c>
      <c r="J8" s="5">
        <f t="shared" si="3"/>
        <v>1899240</v>
      </c>
    </row>
    <row r="9" spans="1:11">
      <c r="A9" s="2">
        <v>2</v>
      </c>
      <c r="B9" s="2">
        <v>2</v>
      </c>
      <c r="C9" s="2">
        <v>2</v>
      </c>
      <c r="D9" s="2">
        <v>1</v>
      </c>
      <c r="E9" s="2">
        <v>1</v>
      </c>
      <c r="F9" s="2">
        <f t="shared" si="0"/>
        <v>8</v>
      </c>
      <c r="G9" s="5">
        <f t="shared" si="1"/>
        <v>10920</v>
      </c>
      <c r="I9" s="2">
        <f t="shared" si="2"/>
        <v>-8</v>
      </c>
      <c r="J9" s="2">
        <f t="shared" si="3"/>
        <v>360</v>
      </c>
    </row>
    <row r="10" spans="1:11">
      <c r="A10" s="2">
        <v>2</v>
      </c>
      <c r="B10" s="2">
        <v>2</v>
      </c>
      <c r="C10" s="2">
        <v>1</v>
      </c>
      <c r="D10" s="2">
        <v>3</v>
      </c>
      <c r="E10" s="2">
        <v>5</v>
      </c>
      <c r="F10" s="2">
        <f t="shared" si="0"/>
        <v>60</v>
      </c>
      <c r="G10" s="5">
        <f t="shared" si="1"/>
        <v>15426840</v>
      </c>
      <c r="I10" s="2">
        <f t="shared" si="2"/>
        <v>-60</v>
      </c>
      <c r="J10" s="2">
        <f t="shared" si="3"/>
        <v>10680120</v>
      </c>
    </row>
    <row r="11" spans="1:11">
      <c r="A11" s="2">
        <v>2</v>
      </c>
      <c r="B11" s="2">
        <v>2</v>
      </c>
      <c r="C11" s="2">
        <v>1</v>
      </c>
      <c r="D11" s="2">
        <v>3</v>
      </c>
      <c r="E11" s="2">
        <v>1</v>
      </c>
      <c r="F11" s="2">
        <f t="shared" si="0"/>
        <v>12</v>
      </c>
      <c r="G11" s="5">
        <f t="shared" si="1"/>
        <v>42840</v>
      </c>
      <c r="I11" s="2">
        <f t="shared" si="2"/>
        <v>-12</v>
      </c>
      <c r="J11" s="2">
        <f t="shared" si="3"/>
        <v>5880</v>
      </c>
    </row>
    <row r="12" spans="1:11">
      <c r="A12" s="2">
        <v>2</v>
      </c>
      <c r="B12" s="2">
        <v>2</v>
      </c>
      <c r="C12" s="2">
        <v>1</v>
      </c>
      <c r="D12" s="2">
        <v>1</v>
      </c>
      <c r="E12" s="2">
        <v>5</v>
      </c>
      <c r="F12" s="2">
        <f t="shared" si="0"/>
        <v>20</v>
      </c>
      <c r="G12" s="5">
        <f t="shared" si="1"/>
        <v>257400</v>
      </c>
      <c r="I12" s="2">
        <f t="shared" si="2"/>
        <v>-20</v>
      </c>
      <c r="J12" s="2">
        <f t="shared" si="3"/>
        <v>83160</v>
      </c>
    </row>
    <row r="13" spans="1:11">
      <c r="A13" s="2">
        <v>2</v>
      </c>
      <c r="B13" s="2">
        <v>2</v>
      </c>
      <c r="C13" s="2">
        <v>1</v>
      </c>
      <c r="D13" s="2">
        <v>1</v>
      </c>
      <c r="E13" s="2">
        <v>1</v>
      </c>
      <c r="F13" s="2">
        <f t="shared" si="0"/>
        <v>4</v>
      </c>
      <c r="G13" s="5">
        <f t="shared" si="1"/>
        <v>1080</v>
      </c>
      <c r="I13" s="2">
        <f t="shared" si="2"/>
        <v>-4</v>
      </c>
      <c r="J13" s="2">
        <f t="shared" si="3"/>
        <v>24</v>
      </c>
    </row>
    <row r="14" spans="1:11" s="24" customFormat="1">
      <c r="A14" s="23">
        <v>2</v>
      </c>
      <c r="B14" s="23">
        <v>1</v>
      </c>
      <c r="C14" s="23">
        <v>2</v>
      </c>
      <c r="D14" s="23">
        <v>3</v>
      </c>
      <c r="E14" s="23">
        <v>5</v>
      </c>
      <c r="F14" s="23">
        <f t="shared" si="0"/>
        <v>60</v>
      </c>
      <c r="G14" s="23">
        <f t="shared" si="1"/>
        <v>15426840</v>
      </c>
      <c r="H14" s="23"/>
      <c r="I14" s="23">
        <f t="shared" si="2"/>
        <v>-60</v>
      </c>
      <c r="J14" s="23">
        <f t="shared" si="3"/>
        <v>10680120</v>
      </c>
    </row>
    <row r="15" spans="1:11" s="24" customFormat="1">
      <c r="A15" s="23">
        <v>2</v>
      </c>
      <c r="B15" s="23">
        <v>1</v>
      </c>
      <c r="C15" s="23">
        <v>2</v>
      </c>
      <c r="D15" s="23">
        <v>3</v>
      </c>
      <c r="E15" s="23">
        <v>1</v>
      </c>
      <c r="F15" s="23">
        <f t="shared" si="0"/>
        <v>12</v>
      </c>
      <c r="G15" s="23">
        <f t="shared" si="1"/>
        <v>42840</v>
      </c>
      <c r="H15" s="23"/>
      <c r="I15" s="23">
        <f t="shared" si="2"/>
        <v>-12</v>
      </c>
      <c r="J15" s="23">
        <f t="shared" si="3"/>
        <v>5880</v>
      </c>
    </row>
    <row r="16" spans="1:11" s="24" customFormat="1">
      <c r="A16" s="23">
        <v>2</v>
      </c>
      <c r="B16" s="23">
        <v>1</v>
      </c>
      <c r="C16" s="23">
        <v>2</v>
      </c>
      <c r="D16" s="23">
        <v>1</v>
      </c>
      <c r="E16" s="23">
        <v>5</v>
      </c>
      <c r="F16" s="23">
        <f t="shared" si="0"/>
        <v>20</v>
      </c>
      <c r="G16" s="23">
        <f t="shared" si="1"/>
        <v>257400</v>
      </c>
      <c r="H16" s="23"/>
      <c r="I16" s="23">
        <f t="shared" si="2"/>
        <v>-20</v>
      </c>
      <c r="J16" s="23">
        <f t="shared" si="3"/>
        <v>83160</v>
      </c>
    </row>
    <row r="17" spans="1:10" s="24" customFormat="1">
      <c r="A17" s="23">
        <v>2</v>
      </c>
      <c r="B17" s="23">
        <v>1</v>
      </c>
      <c r="C17" s="23">
        <v>2</v>
      </c>
      <c r="D17" s="23">
        <v>1</v>
      </c>
      <c r="E17" s="23">
        <v>1</v>
      </c>
      <c r="F17" s="23">
        <f t="shared" si="0"/>
        <v>4</v>
      </c>
      <c r="G17" s="23">
        <f t="shared" si="1"/>
        <v>1080</v>
      </c>
      <c r="H17" s="23"/>
      <c r="I17" s="23">
        <f t="shared" si="2"/>
        <v>-4</v>
      </c>
      <c r="J17" s="23">
        <f t="shared" si="3"/>
        <v>24</v>
      </c>
    </row>
    <row r="18" spans="1:10">
      <c r="A18" s="2">
        <v>2</v>
      </c>
      <c r="B18" s="2">
        <v>1</v>
      </c>
      <c r="C18" s="2">
        <v>1</v>
      </c>
      <c r="D18" s="2">
        <v>3</v>
      </c>
      <c r="E18" s="2">
        <v>5</v>
      </c>
      <c r="F18" s="2">
        <f t="shared" si="0"/>
        <v>30</v>
      </c>
      <c r="G18" s="5">
        <f>(F18^3+13*F18^2+52*F18+60)*(F18-2)</f>
        <v>1128960</v>
      </c>
      <c r="I18" s="2">
        <f t="shared" si="2"/>
        <v>-30</v>
      </c>
      <c r="J18" s="2">
        <f t="shared" si="3"/>
        <v>537600</v>
      </c>
    </row>
    <row r="19" spans="1:10">
      <c r="A19" s="2">
        <v>2</v>
      </c>
      <c r="B19" s="2">
        <v>1</v>
      </c>
      <c r="C19" s="2">
        <v>1</v>
      </c>
      <c r="D19" s="2">
        <v>3</v>
      </c>
      <c r="E19" s="2">
        <v>1</v>
      </c>
      <c r="F19" s="2">
        <f>A19*B19*C19*D19*E19</f>
        <v>6</v>
      </c>
      <c r="G19" s="5">
        <f t="shared" si="1"/>
        <v>4224</v>
      </c>
      <c r="I19" s="8">
        <f t="shared" si="2"/>
        <v>-6</v>
      </c>
      <c r="J19" s="7">
        <f t="shared" si="3"/>
        <v>0</v>
      </c>
    </row>
    <row r="20" spans="1:10">
      <c r="A20" s="2">
        <v>2</v>
      </c>
      <c r="B20" s="2">
        <v>1</v>
      </c>
      <c r="C20" s="2">
        <v>1</v>
      </c>
      <c r="D20" s="2">
        <v>1</v>
      </c>
      <c r="E20" s="2">
        <v>5</v>
      </c>
      <c r="F20" s="2">
        <f t="shared" si="0"/>
        <v>10</v>
      </c>
      <c r="G20" s="5">
        <f t="shared" si="1"/>
        <v>23040</v>
      </c>
      <c r="I20" s="2">
        <f t="shared" si="2"/>
        <v>-10</v>
      </c>
      <c r="J20" s="2">
        <f t="shared" si="3"/>
        <v>1920</v>
      </c>
    </row>
    <row r="21" spans="1:10">
      <c r="A21" s="2">
        <v>2</v>
      </c>
      <c r="B21" s="2">
        <v>1</v>
      </c>
      <c r="C21" s="2">
        <v>1</v>
      </c>
      <c r="D21" s="2">
        <v>1</v>
      </c>
      <c r="E21" s="2">
        <v>1</v>
      </c>
      <c r="F21" s="8">
        <f t="shared" si="0"/>
        <v>2</v>
      </c>
      <c r="G21" s="7">
        <f t="shared" si="1"/>
        <v>0</v>
      </c>
      <c r="I21" s="8">
        <f t="shared" si="2"/>
        <v>-2</v>
      </c>
      <c r="J21" s="7">
        <f t="shared" si="3"/>
        <v>0</v>
      </c>
    </row>
    <row r="22" spans="1:10" s="24" customFormat="1">
      <c r="A22" s="23">
        <v>1</v>
      </c>
      <c r="B22" s="23">
        <v>2</v>
      </c>
      <c r="C22" s="23">
        <v>2</v>
      </c>
      <c r="D22" s="23">
        <v>3</v>
      </c>
      <c r="E22" s="23">
        <v>5</v>
      </c>
      <c r="F22" s="23">
        <f t="shared" si="0"/>
        <v>60</v>
      </c>
      <c r="G22" s="23">
        <f t="shared" si="1"/>
        <v>15426840</v>
      </c>
      <c r="H22" s="23"/>
      <c r="I22" s="23">
        <f t="shared" si="2"/>
        <v>-60</v>
      </c>
      <c r="J22" s="23">
        <f t="shared" si="3"/>
        <v>10680120</v>
      </c>
    </row>
    <row r="23" spans="1:10" s="24" customFormat="1">
      <c r="A23" s="23">
        <v>1</v>
      </c>
      <c r="B23" s="23">
        <v>2</v>
      </c>
      <c r="C23" s="23">
        <v>2</v>
      </c>
      <c r="D23" s="23">
        <v>3</v>
      </c>
      <c r="E23" s="23">
        <v>1</v>
      </c>
      <c r="F23" s="23">
        <f t="shared" si="0"/>
        <v>12</v>
      </c>
      <c r="G23" s="23">
        <f t="shared" si="1"/>
        <v>42840</v>
      </c>
      <c r="H23" s="23"/>
      <c r="I23" s="23">
        <f t="shared" si="2"/>
        <v>-12</v>
      </c>
      <c r="J23" s="23">
        <f t="shared" si="3"/>
        <v>5880</v>
      </c>
    </row>
    <row r="24" spans="1:10" s="24" customFormat="1">
      <c r="A24" s="23">
        <v>1</v>
      </c>
      <c r="B24" s="23">
        <v>2</v>
      </c>
      <c r="C24" s="23">
        <v>2</v>
      </c>
      <c r="D24" s="23">
        <v>1</v>
      </c>
      <c r="E24" s="23">
        <v>5</v>
      </c>
      <c r="F24" s="23">
        <f t="shared" si="0"/>
        <v>20</v>
      </c>
      <c r="G24" s="23">
        <f t="shared" si="1"/>
        <v>257400</v>
      </c>
      <c r="H24" s="23"/>
      <c r="I24" s="23">
        <f t="shared" si="2"/>
        <v>-20</v>
      </c>
      <c r="J24" s="23">
        <f t="shared" si="3"/>
        <v>83160</v>
      </c>
    </row>
    <row r="25" spans="1:10" s="24" customFormat="1">
      <c r="A25" s="23">
        <v>1</v>
      </c>
      <c r="B25" s="23">
        <v>2</v>
      </c>
      <c r="C25" s="23">
        <v>2</v>
      </c>
      <c r="D25" s="23">
        <v>1</v>
      </c>
      <c r="E25" s="23">
        <v>1</v>
      </c>
      <c r="F25" s="23">
        <f t="shared" si="0"/>
        <v>4</v>
      </c>
      <c r="G25" s="23">
        <f t="shared" si="1"/>
        <v>1080</v>
      </c>
      <c r="H25" s="23"/>
      <c r="I25" s="23">
        <f t="shared" si="2"/>
        <v>-4</v>
      </c>
      <c r="J25" s="23">
        <f t="shared" si="3"/>
        <v>24</v>
      </c>
    </row>
    <row r="26" spans="1:10" s="24" customFormat="1">
      <c r="A26" s="23">
        <v>1</v>
      </c>
      <c r="B26" s="23">
        <v>2</v>
      </c>
      <c r="C26" s="23">
        <v>1</v>
      </c>
      <c r="D26" s="23">
        <v>3</v>
      </c>
      <c r="E26" s="23">
        <v>5</v>
      </c>
      <c r="F26" s="23">
        <f t="shared" si="0"/>
        <v>30</v>
      </c>
      <c r="G26" s="23">
        <f t="shared" si="1"/>
        <v>1128960</v>
      </c>
      <c r="H26" s="23"/>
      <c r="I26" s="23">
        <f t="shared" si="2"/>
        <v>-30</v>
      </c>
      <c r="J26" s="23">
        <f t="shared" si="3"/>
        <v>537600</v>
      </c>
    </row>
    <row r="27" spans="1:10" s="24" customFormat="1">
      <c r="A27" s="23">
        <v>8</v>
      </c>
      <c r="B27" s="23">
        <v>2</v>
      </c>
      <c r="C27" s="23">
        <v>1</v>
      </c>
      <c r="D27" s="23">
        <v>3</v>
      </c>
      <c r="E27" s="23">
        <v>1</v>
      </c>
      <c r="F27" s="23">
        <f t="shared" si="0"/>
        <v>48</v>
      </c>
      <c r="G27" s="23">
        <f t="shared" si="1"/>
        <v>6582600</v>
      </c>
      <c r="H27" s="23"/>
      <c r="I27" s="23">
        <f t="shared" si="2"/>
        <v>-48</v>
      </c>
      <c r="J27" s="23">
        <f t="shared" si="3"/>
        <v>4153800</v>
      </c>
    </row>
    <row r="28" spans="1:10" s="24" customFormat="1">
      <c r="A28" s="23">
        <v>1</v>
      </c>
      <c r="B28" s="23">
        <v>2</v>
      </c>
      <c r="C28" s="23">
        <v>1</v>
      </c>
      <c r="D28" s="23">
        <v>1</v>
      </c>
      <c r="E28" s="23">
        <v>5</v>
      </c>
      <c r="F28" s="23">
        <f t="shared" si="0"/>
        <v>10</v>
      </c>
      <c r="G28" s="23">
        <f t="shared" si="1"/>
        <v>23040</v>
      </c>
      <c r="H28" s="23"/>
      <c r="I28" s="23">
        <f t="shared" si="2"/>
        <v>-10</v>
      </c>
      <c r="J28" s="23">
        <f t="shared" si="3"/>
        <v>1920</v>
      </c>
    </row>
    <row r="29" spans="1:10" s="24" customFormat="1">
      <c r="A29" s="23">
        <v>1</v>
      </c>
      <c r="B29" s="23">
        <v>2</v>
      </c>
      <c r="C29" s="23">
        <v>1</v>
      </c>
      <c r="D29" s="23">
        <v>1</v>
      </c>
      <c r="E29" s="23">
        <v>1</v>
      </c>
      <c r="F29" s="23">
        <f t="shared" si="0"/>
        <v>2</v>
      </c>
      <c r="G29" s="23">
        <f t="shared" si="1"/>
        <v>0</v>
      </c>
      <c r="H29" s="23"/>
      <c r="I29" s="23">
        <f t="shared" si="2"/>
        <v>-2</v>
      </c>
      <c r="J29" s="23">
        <f t="shared" si="3"/>
        <v>0</v>
      </c>
    </row>
    <row r="30" spans="1:10" s="24" customFormat="1">
      <c r="A30" s="23">
        <v>1</v>
      </c>
      <c r="B30" s="23">
        <v>1</v>
      </c>
      <c r="C30" s="23">
        <v>2</v>
      </c>
      <c r="D30" s="23">
        <v>3</v>
      </c>
      <c r="E30" s="23">
        <v>5</v>
      </c>
      <c r="F30" s="23">
        <f t="shared" si="0"/>
        <v>30</v>
      </c>
      <c r="G30" s="23">
        <f t="shared" si="1"/>
        <v>1128960</v>
      </c>
      <c r="H30" s="23"/>
      <c r="I30" s="23">
        <f t="shared" si="2"/>
        <v>-30</v>
      </c>
      <c r="J30" s="23">
        <f t="shared" si="3"/>
        <v>537600</v>
      </c>
    </row>
    <row r="31" spans="1:10" s="24" customFormat="1">
      <c r="A31" s="23">
        <v>1</v>
      </c>
      <c r="B31" s="23">
        <v>1</v>
      </c>
      <c r="C31" s="23">
        <v>2</v>
      </c>
      <c r="D31" s="23">
        <v>3</v>
      </c>
      <c r="E31" s="23">
        <v>1</v>
      </c>
      <c r="F31" s="23">
        <f t="shared" si="0"/>
        <v>6</v>
      </c>
      <c r="G31" s="23">
        <f t="shared" si="1"/>
        <v>4224</v>
      </c>
      <c r="H31" s="23"/>
      <c r="I31" s="23">
        <f t="shared" si="2"/>
        <v>-6</v>
      </c>
      <c r="J31" s="23">
        <f t="shared" si="3"/>
        <v>0</v>
      </c>
    </row>
    <row r="32" spans="1:10" s="24" customFormat="1">
      <c r="A32" s="23">
        <v>1</v>
      </c>
      <c r="B32" s="23">
        <v>1</v>
      </c>
      <c r="C32" s="23">
        <v>2</v>
      </c>
      <c r="D32" s="23">
        <v>1</v>
      </c>
      <c r="E32" s="23">
        <v>5</v>
      </c>
      <c r="F32" s="23">
        <f t="shared" si="0"/>
        <v>10</v>
      </c>
      <c r="G32" s="23">
        <f t="shared" si="1"/>
        <v>23040</v>
      </c>
      <c r="H32" s="23"/>
      <c r="I32" s="23">
        <f t="shared" si="2"/>
        <v>-10</v>
      </c>
      <c r="J32" s="23">
        <f t="shared" si="3"/>
        <v>1920</v>
      </c>
    </row>
    <row r="33" spans="1:10" s="24" customFormat="1">
      <c r="A33" s="23">
        <v>1</v>
      </c>
      <c r="B33" s="23">
        <v>1</v>
      </c>
      <c r="C33" s="23">
        <v>2</v>
      </c>
      <c r="D33" s="23">
        <v>1</v>
      </c>
      <c r="E33" s="23">
        <v>1</v>
      </c>
      <c r="F33" s="23">
        <f t="shared" si="0"/>
        <v>2</v>
      </c>
      <c r="G33" s="23">
        <f t="shared" si="1"/>
        <v>0</v>
      </c>
      <c r="H33" s="23"/>
      <c r="I33" s="23">
        <f t="shared" si="2"/>
        <v>-2</v>
      </c>
      <c r="J33" s="23">
        <f t="shared" si="3"/>
        <v>0</v>
      </c>
    </row>
    <row r="34" spans="1:10">
      <c r="A34" s="2">
        <v>1</v>
      </c>
      <c r="B34" s="2">
        <v>1</v>
      </c>
      <c r="C34" s="2">
        <v>1</v>
      </c>
      <c r="D34" s="2">
        <v>3</v>
      </c>
      <c r="E34" s="2">
        <v>5</v>
      </c>
      <c r="F34" s="2">
        <f t="shared" si="0"/>
        <v>15</v>
      </c>
      <c r="G34" s="5">
        <f t="shared" si="1"/>
        <v>92820</v>
      </c>
      <c r="I34" s="2">
        <f t="shared" si="2"/>
        <v>-15</v>
      </c>
      <c r="J34" s="5">
        <f t="shared" si="3"/>
        <v>19890</v>
      </c>
    </row>
    <row r="35" spans="1:10">
      <c r="A35" s="2">
        <v>1</v>
      </c>
      <c r="B35" s="2">
        <v>1</v>
      </c>
      <c r="C35" s="2">
        <v>1</v>
      </c>
      <c r="D35" s="2">
        <v>3</v>
      </c>
      <c r="E35" s="2">
        <v>1</v>
      </c>
      <c r="F35" s="2">
        <f t="shared" si="0"/>
        <v>3</v>
      </c>
      <c r="G35" s="5">
        <f t="shared" si="1"/>
        <v>360</v>
      </c>
      <c r="I35" s="2">
        <f t="shared" si="2"/>
        <v>-3</v>
      </c>
      <c r="J35" s="5">
        <f t="shared" si="3"/>
        <v>30</v>
      </c>
    </row>
    <row r="36" spans="1:10">
      <c r="A36" s="2">
        <v>1</v>
      </c>
      <c r="B36" s="2">
        <v>1</v>
      </c>
      <c r="C36" s="2">
        <v>1</v>
      </c>
      <c r="D36" s="2">
        <v>1</v>
      </c>
      <c r="E36" s="2">
        <v>5</v>
      </c>
      <c r="F36" s="2">
        <f t="shared" si="0"/>
        <v>5</v>
      </c>
      <c r="G36" s="5">
        <f t="shared" si="1"/>
        <v>2310</v>
      </c>
      <c r="I36" s="8">
        <f t="shared" si="2"/>
        <v>-5</v>
      </c>
      <c r="J36" s="7">
        <f t="shared" si="3"/>
        <v>0</v>
      </c>
    </row>
    <row r="37" spans="1:10">
      <c r="A37" s="2">
        <v>1</v>
      </c>
      <c r="B37" s="2">
        <v>1</v>
      </c>
      <c r="C37" s="2">
        <v>1</v>
      </c>
      <c r="D37" s="2">
        <v>1</v>
      </c>
      <c r="E37" s="2">
        <v>1</v>
      </c>
      <c r="F37" s="2">
        <f t="shared" si="0"/>
        <v>1</v>
      </c>
      <c r="G37" s="5">
        <f t="shared" si="1"/>
        <v>-126</v>
      </c>
      <c r="I37" s="2">
        <f t="shared" si="2"/>
        <v>-1</v>
      </c>
      <c r="J37" s="5">
        <f t="shared" si="3"/>
        <v>-60</v>
      </c>
    </row>
  </sheetData>
  <mergeCells count="3">
    <mergeCell ref="A1:XFD1"/>
    <mergeCell ref="A2:J2"/>
    <mergeCell ref="A3:K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V38"/>
  <sheetViews>
    <sheetView workbookViewId="0">
      <pane ySplit="6" topLeftCell="A7" activePane="bottomLeft" state="frozen"/>
      <selection pane="bottomLeft" activeCell="A4" sqref="A4:K4"/>
    </sheetView>
  </sheetViews>
  <sheetFormatPr defaultRowHeight="15"/>
  <cols>
    <col min="1" max="1" width="9.140625" style="2"/>
    <col min="7" max="7" width="9.140625" style="2"/>
    <col min="10" max="10" width="9.140625" style="2"/>
  </cols>
  <sheetData>
    <row r="1" spans="1:22" s="27" customFormat="1">
      <c r="A1" s="27" t="s">
        <v>3</v>
      </c>
    </row>
    <row r="2" spans="1:22" s="22" customFormat="1">
      <c r="A2" s="34" t="s">
        <v>20</v>
      </c>
      <c r="B2" s="32"/>
      <c r="C2" s="32"/>
      <c r="D2" s="32"/>
      <c r="E2" s="32"/>
      <c r="F2" s="32"/>
      <c r="G2" s="32"/>
      <c r="H2" s="32"/>
      <c r="I2" s="32"/>
      <c r="J2" s="32"/>
    </row>
    <row r="3" spans="1:22" s="22" customFormat="1">
      <c r="A3" s="32" t="s">
        <v>19</v>
      </c>
      <c r="B3" s="32"/>
      <c r="C3" s="32"/>
      <c r="D3" s="32"/>
      <c r="E3" s="32"/>
      <c r="F3" s="32"/>
      <c r="G3" s="32"/>
      <c r="H3" s="32"/>
      <c r="I3" s="32"/>
      <c r="J3" s="32"/>
      <c r="K3" s="32"/>
    </row>
    <row r="4" spans="1:22" s="22" customFormat="1">
      <c r="A4" s="34" t="s">
        <v>21</v>
      </c>
      <c r="B4" s="34"/>
      <c r="C4" s="34"/>
      <c r="D4" s="34"/>
      <c r="E4" s="34"/>
      <c r="F4" s="34"/>
      <c r="G4" s="34"/>
      <c r="H4" s="34"/>
      <c r="I4" s="34"/>
      <c r="J4" s="34"/>
      <c r="K4" s="34"/>
    </row>
    <row r="5" spans="1:22" s="22" customFormat="1"/>
    <row r="6" spans="1:22" s="3" customFormat="1">
      <c r="A6" s="1">
        <v>2</v>
      </c>
      <c r="B6" s="1">
        <v>2</v>
      </c>
      <c r="C6" s="1">
        <v>2</v>
      </c>
      <c r="D6" s="1">
        <v>3</v>
      </c>
      <c r="E6" s="1">
        <v>5</v>
      </c>
      <c r="F6" s="1" t="s">
        <v>0</v>
      </c>
      <c r="G6" s="1" t="s">
        <v>1</v>
      </c>
      <c r="I6" s="1" t="s">
        <v>0</v>
      </c>
      <c r="J6" s="1" t="s">
        <v>1</v>
      </c>
      <c r="L6" s="1"/>
      <c r="O6" s="1"/>
      <c r="R6" s="1"/>
      <c r="U6" s="1"/>
    </row>
    <row r="7" spans="1:22">
      <c r="A7" s="2">
        <v>2</v>
      </c>
      <c r="B7" s="2">
        <v>2</v>
      </c>
      <c r="C7" s="2">
        <v>2</v>
      </c>
      <c r="D7" s="2">
        <v>3</v>
      </c>
      <c r="E7" s="2">
        <v>5</v>
      </c>
      <c r="F7" s="2">
        <f>A7*B7*C7*D7*E7</f>
        <v>120</v>
      </c>
      <c r="G7" s="2">
        <f t="shared" ref="G7:G38" si="0">(F7^3+13*F7^2+52*F7+60)*(F7+2)</f>
        <v>234423000</v>
      </c>
      <c r="I7" s="2">
        <f>-F7</f>
        <v>-120</v>
      </c>
      <c r="J7" s="2">
        <f>(I7^3+13*I7^2+52*I7+60)*(I7+2)</f>
        <v>182543640</v>
      </c>
      <c r="L7" s="2"/>
      <c r="M7" s="2"/>
      <c r="P7" s="2"/>
      <c r="R7" s="2"/>
      <c r="S7" s="2"/>
      <c r="T7" s="2"/>
      <c r="U7" s="2"/>
      <c r="V7" s="2"/>
    </row>
    <row r="8" spans="1:22">
      <c r="A8" s="2">
        <v>2</v>
      </c>
      <c r="B8" s="2">
        <v>2</v>
      </c>
      <c r="C8" s="2">
        <v>2</v>
      </c>
      <c r="D8" s="2">
        <v>3</v>
      </c>
      <c r="E8" s="2">
        <v>1</v>
      </c>
      <c r="F8" s="2">
        <f t="shared" ref="F8:F38" si="1">A8*B8*C8*D8*E8</f>
        <v>24</v>
      </c>
      <c r="G8" s="2">
        <f t="shared" si="0"/>
        <v>588120</v>
      </c>
      <c r="I8" s="2">
        <f t="shared" ref="I8:I38" si="2">-F8</f>
        <v>-24</v>
      </c>
      <c r="J8" s="2">
        <f t="shared" ref="J8:J38" si="3">(I8^3+13*I8^2+52*I8+60)*(I8+2)</f>
        <v>165528</v>
      </c>
      <c r="L8" s="2"/>
      <c r="M8" s="2"/>
      <c r="P8" s="2"/>
      <c r="R8" s="2"/>
      <c r="S8" s="2"/>
      <c r="T8" s="2"/>
      <c r="U8" s="2"/>
      <c r="V8" s="2"/>
    </row>
    <row r="9" spans="1:22">
      <c r="A9" s="2">
        <v>2</v>
      </c>
      <c r="B9" s="2">
        <v>2</v>
      </c>
      <c r="C9" s="2">
        <v>2</v>
      </c>
      <c r="D9" s="2">
        <v>1</v>
      </c>
      <c r="E9" s="2">
        <v>5</v>
      </c>
      <c r="F9" s="2">
        <f t="shared" si="1"/>
        <v>40</v>
      </c>
      <c r="G9" s="2">
        <f t="shared" si="0"/>
        <v>3651480</v>
      </c>
      <c r="I9" s="2">
        <f t="shared" si="2"/>
        <v>-40</v>
      </c>
      <c r="J9" s="2">
        <f t="shared" si="3"/>
        <v>1718360</v>
      </c>
      <c r="L9" s="2"/>
      <c r="M9" s="2"/>
      <c r="P9" s="2"/>
      <c r="R9" s="2"/>
      <c r="S9" s="2"/>
      <c r="T9" s="2"/>
      <c r="U9" s="2"/>
      <c r="V9" s="2"/>
    </row>
    <row r="10" spans="1:22">
      <c r="A10" s="2">
        <v>2</v>
      </c>
      <c r="B10" s="2">
        <v>2</v>
      </c>
      <c r="C10" s="2">
        <v>2</v>
      </c>
      <c r="D10" s="2">
        <v>1</v>
      </c>
      <c r="E10" s="2">
        <v>1</v>
      </c>
      <c r="F10" s="2">
        <f t="shared" si="1"/>
        <v>8</v>
      </c>
      <c r="G10" s="2">
        <f t="shared" si="0"/>
        <v>18200</v>
      </c>
      <c r="I10" s="2">
        <f t="shared" si="2"/>
        <v>-8</v>
      </c>
      <c r="J10" s="2">
        <f t="shared" si="3"/>
        <v>216</v>
      </c>
      <c r="L10" s="2"/>
      <c r="M10" s="2"/>
      <c r="P10" s="2"/>
      <c r="R10" s="2"/>
      <c r="S10" s="2"/>
      <c r="T10" s="2"/>
      <c r="U10" s="2"/>
      <c r="V10" s="2"/>
    </row>
    <row r="11" spans="1:22">
      <c r="A11" s="2">
        <v>2</v>
      </c>
      <c r="B11" s="2">
        <v>2</v>
      </c>
      <c r="C11" s="2">
        <v>1</v>
      </c>
      <c r="D11" s="2">
        <v>3</v>
      </c>
      <c r="E11" s="2">
        <v>5</v>
      </c>
      <c r="F11" s="2">
        <f t="shared" si="1"/>
        <v>60</v>
      </c>
      <c r="G11" s="2">
        <f t="shared" si="0"/>
        <v>16490760</v>
      </c>
      <c r="I11" s="2">
        <f t="shared" si="2"/>
        <v>-60</v>
      </c>
      <c r="J11" s="2">
        <f t="shared" si="3"/>
        <v>9991080</v>
      </c>
      <c r="L11" s="2"/>
      <c r="M11" s="2"/>
      <c r="P11" s="2"/>
      <c r="R11" s="2"/>
      <c r="S11" s="2"/>
      <c r="T11" s="2"/>
      <c r="U11" s="2"/>
      <c r="V11" s="2"/>
    </row>
    <row r="12" spans="1:22">
      <c r="A12" s="2">
        <v>2</v>
      </c>
      <c r="B12" s="2">
        <v>2</v>
      </c>
      <c r="C12" s="2">
        <v>1</v>
      </c>
      <c r="D12" s="2">
        <v>3</v>
      </c>
      <c r="E12" s="2">
        <v>1</v>
      </c>
      <c r="F12" s="2">
        <f t="shared" si="1"/>
        <v>12</v>
      </c>
      <c r="G12" s="2">
        <f t="shared" si="0"/>
        <v>59976</v>
      </c>
      <c r="I12" s="2">
        <f t="shared" si="2"/>
        <v>-12</v>
      </c>
      <c r="J12" s="2">
        <f t="shared" si="3"/>
        <v>4200</v>
      </c>
      <c r="L12" s="2"/>
      <c r="M12" s="2"/>
      <c r="P12" s="2"/>
      <c r="R12" s="2"/>
      <c r="S12" s="2"/>
      <c r="T12" s="2"/>
      <c r="U12" s="2"/>
      <c r="V12" s="2"/>
    </row>
    <row r="13" spans="1:22">
      <c r="A13" s="2">
        <v>2</v>
      </c>
      <c r="B13" s="2">
        <v>2</v>
      </c>
      <c r="C13" s="2">
        <v>1</v>
      </c>
      <c r="D13" s="2">
        <v>1</v>
      </c>
      <c r="E13" s="2">
        <v>5</v>
      </c>
      <c r="F13" s="2">
        <f t="shared" si="1"/>
        <v>20</v>
      </c>
      <c r="G13" s="2">
        <f t="shared" si="0"/>
        <v>314600</v>
      </c>
      <c r="I13" s="2">
        <f t="shared" si="2"/>
        <v>-20</v>
      </c>
      <c r="J13" s="2">
        <f t="shared" si="3"/>
        <v>68040</v>
      </c>
      <c r="L13" s="2"/>
      <c r="M13" s="2"/>
      <c r="P13" s="2"/>
      <c r="R13" s="2"/>
      <c r="S13" s="2"/>
      <c r="T13" s="2"/>
      <c r="U13" s="2"/>
      <c r="V13" s="2"/>
    </row>
    <row r="14" spans="1:22">
      <c r="A14" s="2">
        <v>2</v>
      </c>
      <c r="B14" s="2">
        <v>2</v>
      </c>
      <c r="C14" s="2">
        <v>1</v>
      </c>
      <c r="D14" s="2">
        <v>1</v>
      </c>
      <c r="E14" s="2">
        <v>1</v>
      </c>
      <c r="F14" s="2">
        <f t="shared" si="1"/>
        <v>4</v>
      </c>
      <c r="G14" s="2">
        <f t="shared" si="0"/>
        <v>3240</v>
      </c>
      <c r="I14" s="2">
        <f t="shared" si="2"/>
        <v>-4</v>
      </c>
      <c r="J14" s="2">
        <f t="shared" si="3"/>
        <v>8</v>
      </c>
      <c r="L14" s="2"/>
      <c r="M14" s="2"/>
      <c r="P14" s="2"/>
      <c r="R14" s="2"/>
      <c r="S14" s="2"/>
      <c r="T14" s="2"/>
      <c r="U14" s="2"/>
      <c r="V14" s="2"/>
    </row>
    <row r="15" spans="1:22" s="23" customFormat="1">
      <c r="A15" s="23">
        <v>2</v>
      </c>
      <c r="B15" s="23">
        <v>1</v>
      </c>
      <c r="C15" s="23">
        <v>2</v>
      </c>
      <c r="D15" s="23">
        <v>3</v>
      </c>
      <c r="E15" s="23">
        <v>5</v>
      </c>
      <c r="F15" s="23">
        <f t="shared" si="1"/>
        <v>60</v>
      </c>
      <c r="G15" s="23">
        <f t="shared" si="0"/>
        <v>16490760</v>
      </c>
      <c r="I15" s="23">
        <f t="shared" si="2"/>
        <v>-60</v>
      </c>
      <c r="J15" s="23">
        <f t="shared" si="3"/>
        <v>9991080</v>
      </c>
    </row>
    <row r="16" spans="1:22" s="23" customFormat="1">
      <c r="A16" s="23">
        <v>2</v>
      </c>
      <c r="B16" s="23">
        <v>1</v>
      </c>
      <c r="C16" s="23">
        <v>2</v>
      </c>
      <c r="D16" s="23">
        <v>3</v>
      </c>
      <c r="E16" s="23">
        <v>1</v>
      </c>
      <c r="F16" s="23">
        <f t="shared" si="1"/>
        <v>12</v>
      </c>
      <c r="G16" s="23">
        <f t="shared" si="0"/>
        <v>59976</v>
      </c>
      <c r="I16" s="23">
        <f t="shared" si="2"/>
        <v>-12</v>
      </c>
      <c r="J16" s="23">
        <f t="shared" si="3"/>
        <v>4200</v>
      </c>
    </row>
    <row r="17" spans="1:22" s="23" customFormat="1">
      <c r="A17" s="23">
        <v>2</v>
      </c>
      <c r="B17" s="23">
        <v>1</v>
      </c>
      <c r="C17" s="23">
        <v>2</v>
      </c>
      <c r="D17" s="23">
        <v>1</v>
      </c>
      <c r="E17" s="23">
        <v>5</v>
      </c>
      <c r="F17" s="23">
        <f t="shared" si="1"/>
        <v>20</v>
      </c>
      <c r="G17" s="23">
        <f t="shared" si="0"/>
        <v>314600</v>
      </c>
      <c r="I17" s="23">
        <f t="shared" si="2"/>
        <v>-20</v>
      </c>
      <c r="J17" s="23">
        <f t="shared" si="3"/>
        <v>68040</v>
      </c>
    </row>
    <row r="18" spans="1:22" s="23" customFormat="1">
      <c r="A18" s="23">
        <v>2</v>
      </c>
      <c r="B18" s="23">
        <v>1</v>
      </c>
      <c r="C18" s="23">
        <v>2</v>
      </c>
      <c r="D18" s="23">
        <v>1</v>
      </c>
      <c r="E18" s="23">
        <v>1</v>
      </c>
      <c r="F18" s="23">
        <f t="shared" si="1"/>
        <v>4</v>
      </c>
      <c r="G18" s="23">
        <f t="shared" si="0"/>
        <v>3240</v>
      </c>
      <c r="I18" s="23">
        <f t="shared" si="2"/>
        <v>-4</v>
      </c>
      <c r="J18" s="23">
        <f t="shared" si="3"/>
        <v>8</v>
      </c>
    </row>
    <row r="19" spans="1:22">
      <c r="A19" s="2">
        <v>2</v>
      </c>
      <c r="B19" s="2">
        <v>1</v>
      </c>
      <c r="C19" s="2">
        <v>1</v>
      </c>
      <c r="D19" s="2">
        <v>3</v>
      </c>
      <c r="E19" s="2">
        <v>5</v>
      </c>
      <c r="F19" s="2">
        <f t="shared" si="1"/>
        <v>30</v>
      </c>
      <c r="G19" s="2">
        <f t="shared" si="0"/>
        <v>1290240</v>
      </c>
      <c r="I19" s="2">
        <f t="shared" si="2"/>
        <v>-30</v>
      </c>
      <c r="J19" s="2">
        <f t="shared" si="3"/>
        <v>470400</v>
      </c>
      <c r="L19" s="2"/>
      <c r="M19" s="2"/>
      <c r="P19" s="2"/>
      <c r="R19" s="2"/>
      <c r="S19" s="2"/>
      <c r="T19" s="2"/>
      <c r="U19" s="2"/>
      <c r="V19" s="2"/>
    </row>
    <row r="20" spans="1:22">
      <c r="A20" s="2">
        <v>2</v>
      </c>
      <c r="B20" s="2">
        <v>1</v>
      </c>
      <c r="C20" s="2">
        <v>1</v>
      </c>
      <c r="D20" s="2">
        <v>3</v>
      </c>
      <c r="E20" s="2">
        <v>1</v>
      </c>
      <c r="F20" s="2">
        <f t="shared" si="1"/>
        <v>6</v>
      </c>
      <c r="G20" s="2">
        <f t="shared" si="0"/>
        <v>8448</v>
      </c>
      <c r="I20" s="9">
        <f t="shared" si="2"/>
        <v>-6</v>
      </c>
      <c r="J20" s="9">
        <f t="shared" si="3"/>
        <v>0</v>
      </c>
      <c r="L20" s="2"/>
      <c r="M20" s="2"/>
      <c r="P20" s="2"/>
      <c r="R20" s="2"/>
      <c r="S20" s="2"/>
      <c r="T20" s="2"/>
      <c r="U20" s="2"/>
      <c r="V20" s="2"/>
    </row>
    <row r="21" spans="1:22">
      <c r="A21" s="2">
        <v>2</v>
      </c>
      <c r="B21" s="2">
        <v>1</v>
      </c>
      <c r="C21" s="2">
        <v>1</v>
      </c>
      <c r="D21" s="2">
        <v>1</v>
      </c>
      <c r="E21" s="2">
        <v>5</v>
      </c>
      <c r="F21" s="2">
        <f t="shared" si="1"/>
        <v>10</v>
      </c>
      <c r="G21" s="2">
        <f t="shared" si="0"/>
        <v>34560</v>
      </c>
      <c r="I21" s="2">
        <f t="shared" si="2"/>
        <v>-10</v>
      </c>
      <c r="J21" s="2">
        <f t="shared" si="3"/>
        <v>1280</v>
      </c>
      <c r="L21" s="2"/>
      <c r="M21" s="2"/>
      <c r="P21" s="2"/>
      <c r="R21" s="2"/>
      <c r="S21" s="2"/>
      <c r="T21" s="2"/>
      <c r="U21" s="2"/>
      <c r="V21" s="2"/>
    </row>
    <row r="22" spans="1:22" s="23" customFormat="1">
      <c r="A22" s="23">
        <v>8</v>
      </c>
      <c r="B22" s="23">
        <v>1</v>
      </c>
      <c r="C22" s="23">
        <v>1</v>
      </c>
      <c r="D22" s="23">
        <v>1</v>
      </c>
      <c r="E22" s="23">
        <v>1</v>
      </c>
      <c r="F22" s="23">
        <f t="shared" si="1"/>
        <v>8</v>
      </c>
      <c r="G22" s="23">
        <f t="shared" si="0"/>
        <v>18200</v>
      </c>
      <c r="I22" s="23">
        <f t="shared" si="2"/>
        <v>-8</v>
      </c>
      <c r="J22" s="23">
        <f t="shared" si="3"/>
        <v>216</v>
      </c>
    </row>
    <row r="23" spans="1:22" s="23" customFormat="1">
      <c r="A23" s="23">
        <v>1</v>
      </c>
      <c r="B23" s="23">
        <v>2</v>
      </c>
      <c r="C23" s="23">
        <v>2</v>
      </c>
      <c r="D23" s="23">
        <v>3</v>
      </c>
      <c r="E23" s="23">
        <v>5</v>
      </c>
      <c r="F23" s="23">
        <f t="shared" si="1"/>
        <v>60</v>
      </c>
      <c r="G23" s="23">
        <f t="shared" si="0"/>
        <v>16490760</v>
      </c>
      <c r="I23" s="23">
        <f t="shared" si="2"/>
        <v>-60</v>
      </c>
      <c r="J23" s="23">
        <f t="shared" si="3"/>
        <v>9991080</v>
      </c>
    </row>
    <row r="24" spans="1:22" s="23" customFormat="1">
      <c r="A24" s="23">
        <v>1</v>
      </c>
      <c r="B24" s="23">
        <v>2</v>
      </c>
      <c r="C24" s="23">
        <v>2</v>
      </c>
      <c r="D24" s="23">
        <v>3</v>
      </c>
      <c r="E24" s="23">
        <v>1</v>
      </c>
      <c r="F24" s="23">
        <f t="shared" si="1"/>
        <v>12</v>
      </c>
      <c r="G24" s="23">
        <f t="shared" si="0"/>
        <v>59976</v>
      </c>
      <c r="I24" s="23">
        <f t="shared" si="2"/>
        <v>-12</v>
      </c>
      <c r="J24" s="23">
        <f t="shared" si="3"/>
        <v>4200</v>
      </c>
    </row>
    <row r="25" spans="1:22" s="23" customFormat="1">
      <c r="A25" s="23">
        <v>1</v>
      </c>
      <c r="B25" s="23">
        <v>2</v>
      </c>
      <c r="C25" s="23">
        <v>2</v>
      </c>
      <c r="D25" s="23">
        <v>1</v>
      </c>
      <c r="E25" s="23">
        <v>5</v>
      </c>
      <c r="F25" s="23">
        <f t="shared" si="1"/>
        <v>20</v>
      </c>
      <c r="G25" s="23">
        <f t="shared" si="0"/>
        <v>314600</v>
      </c>
      <c r="I25" s="23">
        <f t="shared" si="2"/>
        <v>-20</v>
      </c>
      <c r="J25" s="23">
        <f t="shared" si="3"/>
        <v>68040</v>
      </c>
    </row>
    <row r="26" spans="1:22" s="23" customFormat="1">
      <c r="A26" s="23">
        <v>1</v>
      </c>
      <c r="B26" s="23">
        <v>2</v>
      </c>
      <c r="C26" s="23">
        <v>2</v>
      </c>
      <c r="D26" s="23">
        <v>1</v>
      </c>
      <c r="E26" s="23">
        <v>1</v>
      </c>
      <c r="F26" s="23">
        <f t="shared" si="1"/>
        <v>4</v>
      </c>
      <c r="G26" s="23">
        <f t="shared" si="0"/>
        <v>3240</v>
      </c>
      <c r="I26" s="23">
        <f t="shared" si="2"/>
        <v>-4</v>
      </c>
      <c r="J26" s="23">
        <f t="shared" si="3"/>
        <v>8</v>
      </c>
    </row>
    <row r="27" spans="1:22" s="23" customFormat="1">
      <c r="A27" s="23">
        <v>1</v>
      </c>
      <c r="B27" s="23">
        <v>2</v>
      </c>
      <c r="C27" s="23">
        <v>1</v>
      </c>
      <c r="D27" s="23">
        <v>3</v>
      </c>
      <c r="E27" s="23">
        <v>5</v>
      </c>
      <c r="F27" s="23">
        <f t="shared" si="1"/>
        <v>30</v>
      </c>
      <c r="G27" s="23">
        <f t="shared" si="0"/>
        <v>1290240</v>
      </c>
      <c r="I27" s="23">
        <f t="shared" si="2"/>
        <v>-30</v>
      </c>
      <c r="J27" s="23">
        <f t="shared" si="3"/>
        <v>470400</v>
      </c>
    </row>
    <row r="28" spans="1:22" s="23" customFormat="1">
      <c r="A28" s="23">
        <v>1</v>
      </c>
      <c r="B28" s="23">
        <v>2</v>
      </c>
      <c r="C28" s="23">
        <v>1</v>
      </c>
      <c r="D28" s="23">
        <v>3</v>
      </c>
      <c r="E28" s="23">
        <v>1</v>
      </c>
      <c r="F28" s="23">
        <f t="shared" si="1"/>
        <v>6</v>
      </c>
      <c r="G28" s="23">
        <f t="shared" si="0"/>
        <v>8448</v>
      </c>
      <c r="I28" s="23">
        <f t="shared" si="2"/>
        <v>-6</v>
      </c>
      <c r="J28" s="23">
        <f t="shared" si="3"/>
        <v>0</v>
      </c>
    </row>
    <row r="29" spans="1:22" s="23" customFormat="1">
      <c r="A29" s="23">
        <v>1</v>
      </c>
      <c r="B29" s="23">
        <v>2</v>
      </c>
      <c r="C29" s="23">
        <v>1</v>
      </c>
      <c r="D29" s="23">
        <v>1</v>
      </c>
      <c r="E29" s="23">
        <v>5</v>
      </c>
      <c r="F29" s="23">
        <f t="shared" si="1"/>
        <v>10</v>
      </c>
      <c r="G29" s="23">
        <f t="shared" si="0"/>
        <v>34560</v>
      </c>
      <c r="I29" s="23">
        <f t="shared" si="2"/>
        <v>-10</v>
      </c>
      <c r="J29" s="23">
        <f t="shared" si="3"/>
        <v>1280</v>
      </c>
    </row>
    <row r="30" spans="1:22">
      <c r="A30" s="2">
        <v>1</v>
      </c>
      <c r="B30" s="2">
        <v>2</v>
      </c>
      <c r="C30" s="2">
        <v>1</v>
      </c>
      <c r="D30" s="2">
        <v>1</v>
      </c>
      <c r="E30" s="2">
        <v>1</v>
      </c>
      <c r="F30" s="2">
        <f t="shared" si="1"/>
        <v>2</v>
      </c>
      <c r="G30" s="2">
        <f t="shared" si="0"/>
        <v>896</v>
      </c>
      <c r="I30" s="9">
        <f t="shared" si="2"/>
        <v>-2</v>
      </c>
      <c r="J30" s="9">
        <f t="shared" si="3"/>
        <v>0</v>
      </c>
      <c r="L30" s="2"/>
      <c r="M30" s="2"/>
      <c r="P30" s="2"/>
      <c r="R30" s="2"/>
      <c r="S30" s="2"/>
      <c r="T30" s="2"/>
      <c r="U30" s="2"/>
      <c r="V30" s="2"/>
    </row>
    <row r="31" spans="1:22" s="23" customFormat="1">
      <c r="A31" s="23">
        <v>1</v>
      </c>
      <c r="B31" s="23">
        <v>1</v>
      </c>
      <c r="C31" s="23">
        <v>2</v>
      </c>
      <c r="D31" s="23">
        <v>3</v>
      </c>
      <c r="E31" s="23">
        <v>5</v>
      </c>
      <c r="F31" s="23">
        <f t="shared" si="1"/>
        <v>30</v>
      </c>
      <c r="G31" s="23">
        <f t="shared" si="0"/>
        <v>1290240</v>
      </c>
      <c r="I31" s="23">
        <f t="shared" si="2"/>
        <v>-30</v>
      </c>
      <c r="J31" s="23">
        <f t="shared" si="3"/>
        <v>470400</v>
      </c>
    </row>
    <row r="32" spans="1:22" s="23" customFormat="1">
      <c r="A32" s="23">
        <v>1</v>
      </c>
      <c r="B32" s="23">
        <v>1</v>
      </c>
      <c r="C32" s="23">
        <v>2</v>
      </c>
      <c r="D32" s="23">
        <v>3</v>
      </c>
      <c r="E32" s="23">
        <v>1</v>
      </c>
      <c r="F32" s="23">
        <f t="shared" si="1"/>
        <v>6</v>
      </c>
      <c r="G32" s="23">
        <f t="shared" si="0"/>
        <v>8448</v>
      </c>
      <c r="I32" s="23">
        <f t="shared" si="2"/>
        <v>-6</v>
      </c>
      <c r="J32" s="23">
        <f t="shared" si="3"/>
        <v>0</v>
      </c>
    </row>
    <row r="33" spans="1:10" s="23" customFormat="1">
      <c r="A33" s="23">
        <v>1</v>
      </c>
      <c r="B33" s="23">
        <v>1</v>
      </c>
      <c r="C33" s="23">
        <v>2</v>
      </c>
      <c r="D33" s="23">
        <v>1</v>
      </c>
      <c r="E33" s="23">
        <v>5</v>
      </c>
      <c r="F33" s="23">
        <f t="shared" si="1"/>
        <v>10</v>
      </c>
      <c r="G33" s="23">
        <f t="shared" si="0"/>
        <v>34560</v>
      </c>
      <c r="I33" s="23">
        <f t="shared" si="2"/>
        <v>-10</v>
      </c>
      <c r="J33" s="23">
        <f t="shared" si="3"/>
        <v>1280</v>
      </c>
    </row>
    <row r="34" spans="1:10" s="23" customFormat="1">
      <c r="A34" s="23">
        <v>1</v>
      </c>
      <c r="B34" s="23">
        <v>1</v>
      </c>
      <c r="C34" s="23">
        <v>2</v>
      </c>
      <c r="D34" s="23">
        <v>1</v>
      </c>
      <c r="E34" s="23">
        <v>1</v>
      </c>
      <c r="F34" s="23">
        <f t="shared" si="1"/>
        <v>2</v>
      </c>
      <c r="G34" s="23">
        <f t="shared" si="0"/>
        <v>896</v>
      </c>
      <c r="I34" s="23">
        <f t="shared" si="2"/>
        <v>-2</v>
      </c>
      <c r="J34" s="23">
        <f t="shared" si="3"/>
        <v>0</v>
      </c>
    </row>
    <row r="35" spans="1:10">
      <c r="A35" s="2">
        <v>1</v>
      </c>
      <c r="B35" s="2">
        <v>1</v>
      </c>
      <c r="C35" s="2">
        <v>1</v>
      </c>
      <c r="D35" s="2">
        <v>3</v>
      </c>
      <c r="E35" s="2">
        <v>5</v>
      </c>
      <c r="F35" s="2">
        <f t="shared" si="1"/>
        <v>15</v>
      </c>
      <c r="G35" s="2">
        <f t="shared" si="0"/>
        <v>121380</v>
      </c>
      <c r="I35" s="2">
        <f t="shared" si="2"/>
        <v>-15</v>
      </c>
      <c r="J35" s="2">
        <f t="shared" si="3"/>
        <v>15210</v>
      </c>
    </row>
    <row r="36" spans="1:10">
      <c r="A36" s="2">
        <v>1</v>
      </c>
      <c r="B36" s="2">
        <v>1</v>
      </c>
      <c r="C36" s="2">
        <v>1</v>
      </c>
      <c r="D36" s="2">
        <v>3</v>
      </c>
      <c r="E36" s="2">
        <v>1</v>
      </c>
      <c r="F36" s="2">
        <f t="shared" si="1"/>
        <v>3</v>
      </c>
      <c r="G36" s="2">
        <f t="shared" si="0"/>
        <v>1800</v>
      </c>
      <c r="I36" s="2">
        <f t="shared" si="2"/>
        <v>-3</v>
      </c>
      <c r="J36" s="2">
        <f t="shared" si="3"/>
        <v>6</v>
      </c>
    </row>
    <row r="37" spans="1:10">
      <c r="A37" s="2">
        <v>1</v>
      </c>
      <c r="B37" s="2">
        <v>1</v>
      </c>
      <c r="C37" s="2">
        <v>1</v>
      </c>
      <c r="D37" s="2">
        <v>1</v>
      </c>
      <c r="E37" s="2">
        <v>5</v>
      </c>
      <c r="F37" s="2">
        <f t="shared" si="1"/>
        <v>5</v>
      </c>
      <c r="G37" s="2">
        <f t="shared" si="0"/>
        <v>5390</v>
      </c>
      <c r="I37" s="9">
        <f t="shared" si="2"/>
        <v>-5</v>
      </c>
      <c r="J37" s="9">
        <f t="shared" si="3"/>
        <v>0</v>
      </c>
    </row>
    <row r="38" spans="1:10">
      <c r="A38" s="2">
        <v>1</v>
      </c>
      <c r="B38" s="2">
        <v>1</v>
      </c>
      <c r="C38" s="2">
        <v>1</v>
      </c>
      <c r="D38" s="2">
        <v>1</v>
      </c>
      <c r="E38" s="2">
        <v>1</v>
      </c>
      <c r="F38" s="2">
        <f t="shared" si="1"/>
        <v>1</v>
      </c>
      <c r="G38" s="2">
        <f t="shared" si="0"/>
        <v>378</v>
      </c>
      <c r="I38" s="2">
        <f t="shared" si="2"/>
        <v>-1</v>
      </c>
      <c r="J38" s="2">
        <f t="shared" si="3"/>
        <v>20</v>
      </c>
    </row>
  </sheetData>
  <mergeCells count="4">
    <mergeCell ref="A1:XFD1"/>
    <mergeCell ref="A2:J2"/>
    <mergeCell ref="A3:K3"/>
    <mergeCell ref="A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U20"/>
  <sheetViews>
    <sheetView workbookViewId="0">
      <selection activeCell="A2" sqref="A2:K2"/>
    </sheetView>
  </sheetViews>
  <sheetFormatPr defaultRowHeight="15"/>
  <sheetData>
    <row r="1" spans="1:21" s="27" customFormat="1">
      <c r="A1" s="27" t="s">
        <v>23</v>
      </c>
    </row>
    <row r="2" spans="1:21" s="22" customFormat="1">
      <c r="A2" s="34" t="s">
        <v>24</v>
      </c>
      <c r="B2" s="34"/>
      <c r="C2" s="34"/>
      <c r="D2" s="34"/>
      <c r="E2" s="34"/>
      <c r="F2" s="34"/>
      <c r="G2" s="34"/>
      <c r="H2" s="34"/>
      <c r="I2" s="34"/>
      <c r="J2" s="34"/>
      <c r="K2" s="34"/>
    </row>
    <row r="3" spans="1:21" s="22" customFormat="1"/>
    <row r="4" spans="1:21" s="3" customFormat="1">
      <c r="A4" s="1">
        <v>2</v>
      </c>
      <c r="B4" s="1">
        <v>2</v>
      </c>
      <c r="C4" s="1">
        <v>3</v>
      </c>
      <c r="D4" s="1">
        <v>5</v>
      </c>
      <c r="E4" s="1" t="s">
        <v>0</v>
      </c>
      <c r="F4" s="1" t="s">
        <v>1</v>
      </c>
      <c r="H4" s="1" t="s">
        <v>0</v>
      </c>
      <c r="I4" s="1" t="s">
        <v>1</v>
      </c>
      <c r="K4" s="1"/>
      <c r="N4" s="1"/>
      <c r="Q4" s="1"/>
      <c r="T4" s="1"/>
    </row>
    <row r="5" spans="1:21" ht="15" customHeight="1">
      <c r="A5" s="5">
        <v>2</v>
      </c>
      <c r="B5" s="5">
        <v>2</v>
      </c>
      <c r="C5" s="5">
        <v>3</v>
      </c>
      <c r="D5" s="5">
        <v>5</v>
      </c>
      <c r="E5" s="5">
        <f>A5*B5*C5*D5</f>
        <v>60</v>
      </c>
      <c r="F5" s="5">
        <f>E5^4+11*E5^3+32*E5^2+22*E5+60</f>
        <v>15452580</v>
      </c>
      <c r="G5" s="6"/>
      <c r="H5" s="5">
        <f>-E5</f>
        <v>-60</v>
      </c>
      <c r="I5" s="5">
        <f>H5^4+11*H5^3+32*H5^2+22*H5+60</f>
        <v>10697940</v>
      </c>
      <c r="K5" s="2"/>
      <c r="L5" s="2"/>
      <c r="O5" s="2"/>
      <c r="Q5" s="2"/>
      <c r="R5" s="2"/>
      <c r="S5" s="2"/>
      <c r="T5" s="2"/>
      <c r="U5" s="2"/>
    </row>
    <row r="6" spans="1:21" ht="15" customHeight="1">
      <c r="A6" s="5">
        <v>2</v>
      </c>
      <c r="B6" s="5">
        <v>2</v>
      </c>
      <c r="C6" s="5">
        <v>3</v>
      </c>
      <c r="D6" s="5">
        <v>1</v>
      </c>
      <c r="E6" s="5">
        <f t="shared" ref="E6:E20" si="0">A6*B6*C6*D6</f>
        <v>12</v>
      </c>
      <c r="F6" s="5">
        <f t="shared" ref="F6:F20" si="1">E6^4+11*E6^3+32*E6^2+22*E6+60</f>
        <v>44676</v>
      </c>
      <c r="G6" s="6"/>
      <c r="H6" s="5">
        <f t="shared" ref="H6:H20" si="2">-E6</f>
        <v>-12</v>
      </c>
      <c r="I6" s="5">
        <f t="shared" ref="I6:I20" si="3">H6^4+11*H6^3+32*H6^2+22*H6+60</f>
        <v>6132</v>
      </c>
      <c r="K6" s="2"/>
      <c r="L6" s="2"/>
      <c r="O6" s="2"/>
      <c r="Q6" s="2"/>
      <c r="R6" s="2"/>
      <c r="S6" s="2"/>
      <c r="T6" s="2"/>
      <c r="U6" s="2"/>
    </row>
    <row r="7" spans="1:21" ht="15" customHeight="1">
      <c r="A7" s="5">
        <v>2</v>
      </c>
      <c r="B7" s="5">
        <v>2</v>
      </c>
      <c r="C7" s="5">
        <v>1</v>
      </c>
      <c r="D7" s="5">
        <v>5</v>
      </c>
      <c r="E7" s="5">
        <f t="shared" si="0"/>
        <v>20</v>
      </c>
      <c r="F7" s="5">
        <f t="shared" si="1"/>
        <v>261300</v>
      </c>
      <c r="G7" s="6"/>
      <c r="H7" s="5">
        <f t="shared" si="2"/>
        <v>-20</v>
      </c>
      <c r="I7" s="5">
        <f t="shared" si="3"/>
        <v>84420</v>
      </c>
      <c r="K7" s="2"/>
      <c r="L7" s="2"/>
      <c r="O7" s="2"/>
      <c r="Q7" s="2"/>
      <c r="R7" s="2"/>
      <c r="S7" s="2"/>
      <c r="T7" s="2"/>
      <c r="U7" s="2"/>
    </row>
    <row r="8" spans="1:21" ht="15" customHeight="1">
      <c r="A8" s="5">
        <v>2</v>
      </c>
      <c r="B8" s="5">
        <v>2</v>
      </c>
      <c r="C8" s="5">
        <v>1</v>
      </c>
      <c r="D8" s="5">
        <v>1</v>
      </c>
      <c r="E8" s="5">
        <f t="shared" si="0"/>
        <v>4</v>
      </c>
      <c r="F8" s="5">
        <f t="shared" si="1"/>
        <v>1620</v>
      </c>
      <c r="G8" s="6"/>
      <c r="H8" s="5">
        <f t="shared" si="2"/>
        <v>-4</v>
      </c>
      <c r="I8" s="5">
        <f t="shared" si="3"/>
        <v>36</v>
      </c>
      <c r="K8" s="2"/>
      <c r="L8" s="2"/>
      <c r="O8" s="2"/>
      <c r="Q8" s="2"/>
      <c r="R8" s="2"/>
      <c r="S8" s="2"/>
      <c r="T8" s="2"/>
      <c r="U8" s="2"/>
    </row>
    <row r="9" spans="1:21" ht="15" customHeight="1">
      <c r="A9" s="5">
        <v>2</v>
      </c>
      <c r="B9" s="5">
        <v>1</v>
      </c>
      <c r="C9" s="5">
        <v>3</v>
      </c>
      <c r="D9" s="5">
        <v>5</v>
      </c>
      <c r="E9" s="5">
        <f t="shared" si="0"/>
        <v>30</v>
      </c>
      <c r="F9" s="5">
        <f t="shared" si="1"/>
        <v>1136520</v>
      </c>
      <c r="G9" s="6"/>
      <c r="H9" s="5">
        <f t="shared" si="2"/>
        <v>-30</v>
      </c>
      <c r="I9" s="5">
        <f t="shared" si="3"/>
        <v>541200</v>
      </c>
      <c r="K9" s="2"/>
      <c r="L9" s="2"/>
      <c r="O9" s="2"/>
      <c r="Q9" s="2"/>
      <c r="R9" s="2"/>
      <c r="S9" s="2"/>
      <c r="T9" s="2"/>
      <c r="U9" s="2"/>
    </row>
    <row r="10" spans="1:21">
      <c r="A10" s="5">
        <v>2</v>
      </c>
      <c r="B10" s="5">
        <v>1</v>
      </c>
      <c r="C10" s="5">
        <v>3</v>
      </c>
      <c r="D10" s="5">
        <v>1</v>
      </c>
      <c r="E10" s="5">
        <f t="shared" si="0"/>
        <v>6</v>
      </c>
      <c r="F10" s="5">
        <f t="shared" si="1"/>
        <v>5016</v>
      </c>
      <c r="G10" s="6"/>
      <c r="H10" s="7">
        <f t="shared" si="2"/>
        <v>-6</v>
      </c>
      <c r="I10" s="7">
        <f t="shared" si="3"/>
        <v>0</v>
      </c>
      <c r="K10" s="2"/>
      <c r="L10" s="2"/>
      <c r="O10" s="2"/>
      <c r="Q10" s="2"/>
      <c r="R10" s="2"/>
      <c r="S10" s="2"/>
      <c r="T10" s="2"/>
      <c r="U10" s="2"/>
    </row>
    <row r="11" spans="1:21" ht="15" customHeight="1">
      <c r="A11" s="5">
        <v>2</v>
      </c>
      <c r="B11" s="5">
        <v>1</v>
      </c>
      <c r="C11" s="5">
        <v>1</v>
      </c>
      <c r="D11" s="5">
        <v>5</v>
      </c>
      <c r="E11" s="5">
        <f t="shared" si="0"/>
        <v>10</v>
      </c>
      <c r="F11" s="5">
        <f t="shared" si="1"/>
        <v>24480</v>
      </c>
      <c r="G11" s="6"/>
      <c r="H11" s="5">
        <f t="shared" si="2"/>
        <v>-10</v>
      </c>
      <c r="I11" s="5">
        <f t="shared" si="3"/>
        <v>2040</v>
      </c>
      <c r="K11" s="2"/>
      <c r="L11" s="2"/>
      <c r="O11" s="2"/>
      <c r="Q11" s="2"/>
      <c r="R11" s="2"/>
      <c r="S11" s="2"/>
      <c r="T11" s="2"/>
      <c r="U11" s="2"/>
    </row>
    <row r="12" spans="1:21">
      <c r="A12" s="5">
        <v>2</v>
      </c>
      <c r="B12" s="5">
        <v>1</v>
      </c>
      <c r="C12" s="5">
        <v>1</v>
      </c>
      <c r="D12" s="5">
        <v>1</v>
      </c>
      <c r="E12" s="5">
        <f t="shared" si="0"/>
        <v>2</v>
      </c>
      <c r="F12" s="5">
        <f t="shared" si="1"/>
        <v>336</v>
      </c>
      <c r="G12" s="6"/>
      <c r="H12" s="5">
        <f t="shared" si="2"/>
        <v>-2</v>
      </c>
      <c r="I12" s="5">
        <f t="shared" si="3"/>
        <v>72</v>
      </c>
      <c r="K12" s="2"/>
      <c r="L12" s="2"/>
      <c r="O12" s="2"/>
      <c r="Q12" s="2"/>
      <c r="R12" s="2"/>
      <c r="S12" s="2"/>
      <c r="T12" s="2"/>
      <c r="U12" s="2"/>
    </row>
    <row r="13" spans="1:21" s="24" customFormat="1">
      <c r="A13" s="25">
        <v>1</v>
      </c>
      <c r="B13" s="25">
        <v>2</v>
      </c>
      <c r="C13" s="25">
        <v>3</v>
      </c>
      <c r="D13" s="25">
        <v>5</v>
      </c>
      <c r="E13" s="25">
        <f t="shared" si="0"/>
        <v>30</v>
      </c>
      <c r="F13" s="25">
        <f t="shared" si="1"/>
        <v>1136520</v>
      </c>
      <c r="G13" s="26"/>
      <c r="H13" s="25">
        <f t="shared" si="2"/>
        <v>-30</v>
      </c>
      <c r="I13" s="25">
        <f t="shared" si="3"/>
        <v>541200</v>
      </c>
      <c r="K13" s="23"/>
      <c r="L13" s="23"/>
      <c r="O13" s="23"/>
      <c r="Q13" s="23"/>
      <c r="R13" s="23"/>
      <c r="S13" s="23"/>
      <c r="T13" s="23"/>
      <c r="U13" s="23"/>
    </row>
    <row r="14" spans="1:21" s="24" customFormat="1">
      <c r="A14" s="25">
        <v>1</v>
      </c>
      <c r="B14" s="25">
        <v>2</v>
      </c>
      <c r="C14" s="25">
        <v>3</v>
      </c>
      <c r="D14" s="25">
        <v>1</v>
      </c>
      <c r="E14" s="25">
        <f t="shared" si="0"/>
        <v>6</v>
      </c>
      <c r="F14" s="25">
        <f t="shared" si="1"/>
        <v>5016</v>
      </c>
      <c r="G14" s="26"/>
      <c r="H14" s="25">
        <f t="shared" si="2"/>
        <v>-6</v>
      </c>
      <c r="I14" s="25">
        <f t="shared" si="3"/>
        <v>0</v>
      </c>
      <c r="K14" s="23"/>
      <c r="L14" s="23"/>
      <c r="O14" s="23"/>
      <c r="Q14" s="23"/>
      <c r="R14" s="23"/>
      <c r="S14" s="23"/>
      <c r="T14" s="23"/>
      <c r="U14" s="23"/>
    </row>
    <row r="15" spans="1:21" s="24" customFormat="1">
      <c r="A15" s="25">
        <v>1</v>
      </c>
      <c r="B15" s="25">
        <v>2</v>
      </c>
      <c r="C15" s="25">
        <v>1</v>
      </c>
      <c r="D15" s="25">
        <v>5</v>
      </c>
      <c r="E15" s="25">
        <f t="shared" si="0"/>
        <v>10</v>
      </c>
      <c r="F15" s="25">
        <f t="shared" si="1"/>
        <v>24480</v>
      </c>
      <c r="G15" s="26"/>
      <c r="H15" s="25">
        <f t="shared" si="2"/>
        <v>-10</v>
      </c>
      <c r="I15" s="25">
        <f t="shared" si="3"/>
        <v>2040</v>
      </c>
      <c r="K15" s="23"/>
      <c r="L15" s="23"/>
      <c r="O15" s="23"/>
      <c r="Q15" s="23"/>
      <c r="R15" s="23"/>
      <c r="S15" s="23"/>
      <c r="T15" s="23"/>
      <c r="U15" s="23"/>
    </row>
    <row r="16" spans="1:21" s="24" customFormat="1">
      <c r="A16" s="25">
        <v>1</v>
      </c>
      <c r="B16" s="25">
        <v>2</v>
      </c>
      <c r="C16" s="25">
        <v>1</v>
      </c>
      <c r="D16" s="25">
        <v>1</v>
      </c>
      <c r="E16" s="25">
        <f t="shared" si="0"/>
        <v>2</v>
      </c>
      <c r="F16" s="25">
        <f t="shared" si="1"/>
        <v>336</v>
      </c>
      <c r="G16" s="26"/>
      <c r="H16" s="25">
        <f t="shared" si="2"/>
        <v>-2</v>
      </c>
      <c r="I16" s="25">
        <f t="shared" si="3"/>
        <v>72</v>
      </c>
      <c r="K16" s="23"/>
      <c r="L16" s="23"/>
      <c r="O16" s="23"/>
      <c r="Q16" s="23"/>
      <c r="R16" s="23"/>
      <c r="S16" s="23"/>
      <c r="T16" s="23"/>
      <c r="U16" s="23"/>
    </row>
    <row r="17" spans="1:21" ht="15" customHeight="1">
      <c r="A17" s="5">
        <v>1</v>
      </c>
      <c r="B17" s="5">
        <v>1</v>
      </c>
      <c r="C17" s="5">
        <v>3</v>
      </c>
      <c r="D17" s="5">
        <v>5</v>
      </c>
      <c r="E17" s="5">
        <f t="shared" si="0"/>
        <v>15</v>
      </c>
      <c r="F17" s="5">
        <f t="shared" si="1"/>
        <v>95340</v>
      </c>
      <c r="G17" s="6"/>
      <c r="H17" s="5">
        <f t="shared" si="2"/>
        <v>-15</v>
      </c>
      <c r="I17" s="5">
        <f t="shared" si="3"/>
        <v>20430</v>
      </c>
      <c r="K17" s="2"/>
      <c r="L17" s="2"/>
      <c r="O17" s="2"/>
      <c r="Q17" s="2"/>
      <c r="R17" s="2"/>
      <c r="S17" s="2"/>
      <c r="T17" s="2"/>
      <c r="U17" s="2"/>
    </row>
    <row r="18" spans="1:21" ht="15" customHeight="1">
      <c r="A18" s="5">
        <v>1</v>
      </c>
      <c r="B18" s="5">
        <v>1</v>
      </c>
      <c r="C18" s="5">
        <v>3</v>
      </c>
      <c r="D18" s="5">
        <v>1</v>
      </c>
      <c r="E18" s="5">
        <f t="shared" si="0"/>
        <v>3</v>
      </c>
      <c r="F18" s="5">
        <f t="shared" si="1"/>
        <v>792</v>
      </c>
      <c r="G18" s="6"/>
      <c r="H18" s="5">
        <f t="shared" si="2"/>
        <v>-3</v>
      </c>
      <c r="I18" s="5">
        <f t="shared" si="3"/>
        <v>66</v>
      </c>
      <c r="K18" s="2"/>
      <c r="L18" s="2"/>
      <c r="O18" s="2"/>
      <c r="Q18" s="2"/>
      <c r="R18" s="2"/>
      <c r="S18" s="2"/>
      <c r="T18" s="2"/>
      <c r="U18" s="2"/>
    </row>
    <row r="19" spans="1:21">
      <c r="A19" s="5">
        <v>1</v>
      </c>
      <c r="B19" s="5">
        <v>1</v>
      </c>
      <c r="C19" s="5">
        <v>1</v>
      </c>
      <c r="D19" s="5">
        <v>5</v>
      </c>
      <c r="E19" s="5">
        <f t="shared" si="0"/>
        <v>5</v>
      </c>
      <c r="F19" s="5">
        <f t="shared" si="1"/>
        <v>2970</v>
      </c>
      <c r="G19" s="6"/>
      <c r="H19" s="7">
        <f t="shared" si="2"/>
        <v>-5</v>
      </c>
      <c r="I19" s="7">
        <f t="shared" si="3"/>
        <v>0</v>
      </c>
      <c r="K19" s="2"/>
      <c r="L19" s="2"/>
      <c r="O19" s="2"/>
      <c r="Q19" s="2"/>
      <c r="R19" s="2"/>
      <c r="S19" s="2"/>
      <c r="T19" s="2"/>
      <c r="U19" s="2"/>
    </row>
    <row r="20" spans="1:21" ht="15" customHeight="1">
      <c r="A20" s="5">
        <v>1</v>
      </c>
      <c r="B20" s="5">
        <v>1</v>
      </c>
      <c r="C20" s="5">
        <v>1</v>
      </c>
      <c r="D20" s="5">
        <v>1</v>
      </c>
      <c r="E20" s="5">
        <f t="shared" si="0"/>
        <v>1</v>
      </c>
      <c r="F20" s="5">
        <f t="shared" si="1"/>
        <v>126</v>
      </c>
      <c r="G20" s="6"/>
      <c r="H20" s="5">
        <f t="shared" si="2"/>
        <v>-1</v>
      </c>
      <c r="I20" s="5">
        <f t="shared" si="3"/>
        <v>60</v>
      </c>
      <c r="K20" s="2"/>
      <c r="L20" s="2"/>
      <c r="O20" s="2"/>
      <c r="Q20" s="2"/>
      <c r="R20" s="2"/>
      <c r="S20" s="2"/>
      <c r="T20" s="2"/>
      <c r="U20" s="2"/>
    </row>
  </sheetData>
  <mergeCells count="2">
    <mergeCell ref="A1:XFD1"/>
    <mergeCell ref="A2:K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L41"/>
  <sheetViews>
    <sheetView workbookViewId="0">
      <pane ySplit="5" topLeftCell="A6" activePane="bottomLeft" state="frozen"/>
      <selection pane="bottomLeft" activeCell="L34" sqref="L34"/>
    </sheetView>
  </sheetViews>
  <sheetFormatPr defaultRowHeight="16.5" customHeight="1"/>
  <cols>
    <col min="1" max="1" width="17.7109375" style="14" bestFit="1" customWidth="1"/>
    <col min="2" max="5" width="9.140625" style="14"/>
    <col min="6" max="6" width="10.5703125" style="14" bestFit="1" customWidth="1"/>
    <col min="7" max="8" width="9.140625" style="14"/>
    <col min="9" max="9" width="10.5703125" style="14" bestFit="1" customWidth="1"/>
    <col min="10" max="10" width="9.140625" style="14"/>
    <col min="11" max="11" width="9.140625" style="5"/>
    <col min="12" max="12" width="12.7109375" style="14" bestFit="1" customWidth="1"/>
    <col min="13" max="16384" width="9.140625" style="14"/>
  </cols>
  <sheetData>
    <row r="1" spans="1:11" s="18" customFormat="1" ht="16.5" customHeight="1">
      <c r="A1" s="35" t="s">
        <v>25</v>
      </c>
      <c r="B1" s="35"/>
      <c r="C1" s="35"/>
      <c r="D1" s="35"/>
      <c r="E1" s="35"/>
      <c r="F1" s="35"/>
      <c r="G1" s="35"/>
      <c r="H1" s="35"/>
      <c r="I1" s="35"/>
      <c r="J1" s="35"/>
      <c r="K1" s="35"/>
    </row>
    <row r="2" spans="1:11" s="18" customFormat="1" ht="16.5" customHeight="1">
      <c r="A2" s="36" t="s">
        <v>26</v>
      </c>
      <c r="B2" s="36"/>
      <c r="C2" s="36"/>
      <c r="D2" s="36"/>
      <c r="E2" s="36"/>
      <c r="F2" s="36"/>
      <c r="G2" s="36"/>
      <c r="H2" s="36"/>
      <c r="I2" s="36"/>
      <c r="J2" s="36"/>
      <c r="K2" s="36"/>
    </row>
    <row r="3" spans="1:11" s="18" customFormat="1" ht="16.5" customHeight="1">
      <c r="A3" s="38" t="s">
        <v>29</v>
      </c>
      <c r="B3" s="37"/>
      <c r="C3" s="37"/>
      <c r="D3" s="37"/>
      <c r="E3" s="37"/>
      <c r="F3" s="37"/>
      <c r="G3" s="37"/>
      <c r="H3" s="37"/>
      <c r="I3" s="37"/>
      <c r="J3" s="37"/>
      <c r="K3" s="37"/>
    </row>
    <row r="4" spans="1:11" s="18" customFormat="1" ht="16.5" customHeight="1">
      <c r="K4" s="19"/>
    </row>
    <row r="5" spans="1:11" ht="16.5" customHeight="1">
      <c r="A5" s="12"/>
      <c r="B5" s="12">
        <v>2</v>
      </c>
      <c r="C5" s="12">
        <v>3</v>
      </c>
      <c r="D5" s="12">
        <v>5</v>
      </c>
      <c r="E5" s="12" t="s">
        <v>0</v>
      </c>
      <c r="F5" s="12" t="s">
        <v>1</v>
      </c>
      <c r="G5" s="13"/>
      <c r="H5" s="12" t="s">
        <v>0</v>
      </c>
      <c r="I5" s="12" t="s">
        <v>1</v>
      </c>
      <c r="J5" s="13"/>
      <c r="K5" s="20"/>
    </row>
    <row r="6" spans="1:11" ht="16.5" customHeight="1">
      <c r="A6" s="10">
        <v>1</v>
      </c>
      <c r="B6" s="10">
        <v>2</v>
      </c>
      <c r="C6" s="10">
        <v>3</v>
      </c>
      <c r="D6" s="10">
        <v>5</v>
      </c>
      <c r="E6" s="10">
        <f t="shared" ref="E6:E13" si="0">B6*C6*D6</f>
        <v>30</v>
      </c>
      <c r="F6" s="10">
        <f>6*E6^4-11*E6^3+8*E6^2-33*E6-30</f>
        <v>4569180</v>
      </c>
      <c r="H6" s="10">
        <f>-E6</f>
        <v>-30</v>
      </c>
      <c r="I6" s="10">
        <f>6*H6^4-11*H6^3+8*H6^2-33*H6-30</f>
        <v>5165160</v>
      </c>
      <c r="K6" s="5">
        <v>1</v>
      </c>
    </row>
    <row r="7" spans="1:11" ht="16.5" customHeight="1">
      <c r="A7" s="10">
        <v>1</v>
      </c>
      <c r="B7" s="10">
        <v>2</v>
      </c>
      <c r="C7" s="10">
        <v>3</v>
      </c>
      <c r="D7" s="10">
        <v>1</v>
      </c>
      <c r="E7" s="10">
        <f t="shared" si="0"/>
        <v>6</v>
      </c>
      <c r="F7" s="10">
        <f t="shared" ref="F7:F37" si="1">6*E7^4-11*E7^3+8*E7^2-33*E7-30</f>
        <v>5460</v>
      </c>
      <c r="H7" s="10">
        <f t="shared" ref="H7:H21" si="2">-E7</f>
        <v>-6</v>
      </c>
      <c r="I7" s="10">
        <f t="shared" ref="I7:I37" si="3">6*H7^4-11*H7^3+8*H7^2-33*H7-30</f>
        <v>10608</v>
      </c>
      <c r="K7" s="5">
        <v>2</v>
      </c>
    </row>
    <row r="8" spans="1:11" ht="16.5" customHeight="1">
      <c r="A8" s="10">
        <v>1</v>
      </c>
      <c r="B8" s="10">
        <v>2</v>
      </c>
      <c r="C8" s="10">
        <v>1</v>
      </c>
      <c r="D8" s="10">
        <v>5</v>
      </c>
      <c r="E8" s="10">
        <f t="shared" si="0"/>
        <v>10</v>
      </c>
      <c r="F8" s="10">
        <f t="shared" si="1"/>
        <v>49440</v>
      </c>
      <c r="H8" s="10">
        <f t="shared" si="2"/>
        <v>-10</v>
      </c>
      <c r="I8" s="10">
        <f t="shared" si="3"/>
        <v>72100</v>
      </c>
      <c r="K8" s="5">
        <v>3</v>
      </c>
    </row>
    <row r="9" spans="1:11" ht="16.5" customHeight="1">
      <c r="A9" s="10">
        <v>1</v>
      </c>
      <c r="B9" s="10">
        <v>2</v>
      </c>
      <c r="C9" s="10">
        <v>1</v>
      </c>
      <c r="D9" s="10">
        <v>1</v>
      </c>
      <c r="E9" s="10">
        <f t="shared" si="0"/>
        <v>2</v>
      </c>
      <c r="F9" s="10">
        <f t="shared" si="1"/>
        <v>-56</v>
      </c>
      <c r="H9" s="10">
        <f t="shared" si="2"/>
        <v>-2</v>
      </c>
      <c r="I9" s="10">
        <f t="shared" si="3"/>
        <v>252</v>
      </c>
      <c r="K9" s="5">
        <v>4</v>
      </c>
    </row>
    <row r="10" spans="1:11" ht="16.5" customHeight="1">
      <c r="A10" s="10">
        <v>1</v>
      </c>
      <c r="B10" s="10">
        <v>1</v>
      </c>
      <c r="C10" s="10">
        <v>3</v>
      </c>
      <c r="D10" s="10">
        <v>5</v>
      </c>
      <c r="E10" s="10">
        <f t="shared" si="0"/>
        <v>15</v>
      </c>
      <c r="F10" s="10">
        <f t="shared" si="1"/>
        <v>267900</v>
      </c>
      <c r="H10" s="10">
        <f t="shared" si="2"/>
        <v>-15</v>
      </c>
      <c r="I10" s="10">
        <f t="shared" si="3"/>
        <v>343140</v>
      </c>
      <c r="K10" s="5">
        <v>5</v>
      </c>
    </row>
    <row r="11" spans="1:11" ht="16.5" customHeight="1">
      <c r="A11" s="10">
        <v>1</v>
      </c>
      <c r="B11" s="10">
        <v>1</v>
      </c>
      <c r="C11" s="10">
        <v>3</v>
      </c>
      <c r="D11" s="10">
        <v>1</v>
      </c>
      <c r="E11" s="10">
        <f t="shared" si="0"/>
        <v>3</v>
      </c>
      <c r="F11" s="10">
        <f t="shared" si="1"/>
        <v>132</v>
      </c>
      <c r="H11" s="10">
        <f t="shared" si="2"/>
        <v>-3</v>
      </c>
      <c r="I11" s="10">
        <f t="shared" si="3"/>
        <v>924</v>
      </c>
      <c r="K11" s="5">
        <v>6</v>
      </c>
    </row>
    <row r="12" spans="1:11" ht="16.5" customHeight="1">
      <c r="A12" s="10">
        <v>1</v>
      </c>
      <c r="B12" s="10">
        <v>1</v>
      </c>
      <c r="C12" s="10">
        <v>1</v>
      </c>
      <c r="D12" s="10">
        <v>5</v>
      </c>
      <c r="E12" s="10">
        <f t="shared" si="0"/>
        <v>5</v>
      </c>
      <c r="F12" s="10">
        <f t="shared" si="1"/>
        <v>2380</v>
      </c>
      <c r="H12" s="10">
        <f t="shared" si="2"/>
        <v>-5</v>
      </c>
      <c r="I12" s="10">
        <f t="shared" si="3"/>
        <v>5460</v>
      </c>
      <c r="K12" s="5">
        <v>7</v>
      </c>
    </row>
    <row r="13" spans="1:11" ht="16.5" customHeight="1">
      <c r="A13" s="10">
        <v>1</v>
      </c>
      <c r="B13" s="10">
        <v>1</v>
      </c>
      <c r="C13" s="10">
        <v>1</v>
      </c>
      <c r="D13" s="10">
        <v>1</v>
      </c>
      <c r="E13" s="10">
        <f t="shared" si="0"/>
        <v>1</v>
      </c>
      <c r="F13" s="10">
        <f t="shared" si="1"/>
        <v>-60</v>
      </c>
      <c r="H13" s="10">
        <f t="shared" si="2"/>
        <v>-1</v>
      </c>
      <c r="I13" s="10">
        <f t="shared" si="3"/>
        <v>28</v>
      </c>
      <c r="K13" s="5">
        <v>8</v>
      </c>
    </row>
    <row r="14" spans="1:11" s="16" customFormat="1" ht="16.5" customHeight="1">
      <c r="A14" s="15">
        <v>2</v>
      </c>
      <c r="E14" s="15">
        <f>E6/A14</f>
        <v>15</v>
      </c>
      <c r="F14" s="15">
        <f t="shared" si="1"/>
        <v>267900</v>
      </c>
      <c r="H14" s="15">
        <f t="shared" si="2"/>
        <v>-15</v>
      </c>
      <c r="I14" s="15">
        <f t="shared" si="3"/>
        <v>343140</v>
      </c>
      <c r="K14" s="11">
        <v>1</v>
      </c>
    </row>
    <row r="15" spans="1:11" ht="16.5" customHeight="1">
      <c r="A15" s="10">
        <v>2</v>
      </c>
      <c r="E15" s="10">
        <f t="shared" ref="E15:E21" si="4">E7/A15</f>
        <v>3</v>
      </c>
      <c r="F15" s="10">
        <f t="shared" si="1"/>
        <v>132</v>
      </c>
      <c r="H15" s="10">
        <f t="shared" si="2"/>
        <v>-3</v>
      </c>
      <c r="I15" s="10">
        <f t="shared" si="3"/>
        <v>924</v>
      </c>
      <c r="K15" s="5">
        <v>2</v>
      </c>
    </row>
    <row r="16" spans="1:11" ht="16.5" customHeight="1">
      <c r="A16" s="10">
        <v>2</v>
      </c>
      <c r="E16" s="10">
        <f t="shared" si="4"/>
        <v>5</v>
      </c>
      <c r="F16" s="10">
        <f t="shared" si="1"/>
        <v>2380</v>
      </c>
      <c r="H16" s="10">
        <f t="shared" si="2"/>
        <v>-5</v>
      </c>
      <c r="I16" s="10">
        <f t="shared" si="3"/>
        <v>5460</v>
      </c>
      <c r="K16" s="5">
        <v>3</v>
      </c>
    </row>
    <row r="17" spans="1:12" ht="16.5" customHeight="1">
      <c r="A17" s="10">
        <v>2</v>
      </c>
      <c r="E17" s="10">
        <f t="shared" si="4"/>
        <v>1</v>
      </c>
      <c r="F17" s="10">
        <f t="shared" si="1"/>
        <v>-60</v>
      </c>
      <c r="H17" s="10">
        <f t="shared" si="2"/>
        <v>-1</v>
      </c>
      <c r="I17" s="10">
        <f t="shared" si="3"/>
        <v>28</v>
      </c>
      <c r="K17" s="5">
        <v>4</v>
      </c>
    </row>
    <row r="18" spans="1:12" ht="16.5" customHeight="1">
      <c r="A18" s="10">
        <v>2</v>
      </c>
      <c r="E18" s="10">
        <f t="shared" si="4"/>
        <v>7.5</v>
      </c>
      <c r="F18" s="10">
        <f t="shared" si="1"/>
        <v>14516.25</v>
      </c>
      <c r="H18" s="10">
        <f t="shared" si="2"/>
        <v>-7.5</v>
      </c>
      <c r="I18" s="10">
        <f t="shared" si="3"/>
        <v>24292.5</v>
      </c>
      <c r="K18" s="5">
        <v>5</v>
      </c>
    </row>
    <row r="19" spans="1:12" ht="16.5" customHeight="1">
      <c r="A19" s="10">
        <v>2</v>
      </c>
      <c r="E19" s="10">
        <f t="shared" si="4"/>
        <v>1.5</v>
      </c>
      <c r="F19" s="10">
        <f t="shared" si="1"/>
        <v>-68.25</v>
      </c>
      <c r="H19" s="10">
        <f t="shared" si="2"/>
        <v>-1.5</v>
      </c>
      <c r="I19" s="10">
        <f t="shared" si="3"/>
        <v>105</v>
      </c>
      <c r="K19" s="5">
        <v>6</v>
      </c>
    </row>
    <row r="20" spans="1:12" ht="16.5" customHeight="1">
      <c r="A20" s="10">
        <v>2</v>
      </c>
      <c r="E20" s="17">
        <f t="shared" si="4"/>
        <v>2.5</v>
      </c>
      <c r="F20" s="17">
        <f t="shared" si="1"/>
        <v>0</v>
      </c>
      <c r="H20" s="10">
        <f t="shared" si="2"/>
        <v>-2.5</v>
      </c>
      <c r="I20" s="10">
        <f t="shared" si="3"/>
        <v>508.75</v>
      </c>
      <c r="K20" s="5">
        <v>7</v>
      </c>
      <c r="L20" s="14" t="s">
        <v>27</v>
      </c>
    </row>
    <row r="21" spans="1:12" ht="16.5" customHeight="1">
      <c r="A21" s="10">
        <v>2</v>
      </c>
      <c r="E21" s="10">
        <f t="shared" si="4"/>
        <v>0.5</v>
      </c>
      <c r="F21" s="10">
        <f t="shared" si="1"/>
        <v>-45.5</v>
      </c>
      <c r="H21" s="10">
        <f t="shared" si="2"/>
        <v>-0.5</v>
      </c>
      <c r="I21" s="10">
        <f t="shared" si="3"/>
        <v>-9.75</v>
      </c>
      <c r="K21" s="5">
        <v>8</v>
      </c>
    </row>
    <row r="22" spans="1:12" s="16" customFormat="1" ht="16.5" customHeight="1">
      <c r="A22" s="15">
        <v>3</v>
      </c>
      <c r="E22" s="15">
        <f>E6/A22</f>
        <v>10</v>
      </c>
      <c r="F22" s="15">
        <f t="shared" si="1"/>
        <v>49440</v>
      </c>
      <c r="H22" s="15">
        <f t="shared" ref="H22:H29" si="5">-E22</f>
        <v>-10</v>
      </c>
      <c r="I22" s="15">
        <f t="shared" si="3"/>
        <v>72100</v>
      </c>
      <c r="K22" s="11">
        <v>1</v>
      </c>
    </row>
    <row r="23" spans="1:12" ht="16.5" customHeight="1">
      <c r="A23" s="10">
        <v>3</v>
      </c>
      <c r="E23" s="10">
        <f t="shared" ref="E23:E29" si="6">E7/A23</f>
        <v>2</v>
      </c>
      <c r="F23" s="10">
        <f t="shared" si="1"/>
        <v>-56</v>
      </c>
      <c r="H23" s="10">
        <f t="shared" si="5"/>
        <v>-2</v>
      </c>
      <c r="I23" s="10">
        <f t="shared" si="3"/>
        <v>252</v>
      </c>
      <c r="K23" s="5">
        <v>2</v>
      </c>
    </row>
    <row r="24" spans="1:12" ht="16.5" customHeight="1">
      <c r="A24" s="10">
        <v>3</v>
      </c>
      <c r="E24" s="10">
        <f t="shared" si="6"/>
        <v>3.3333333333333335</v>
      </c>
      <c r="F24" s="10">
        <f t="shared" si="1"/>
        <v>282.2222222222224</v>
      </c>
      <c r="H24" s="10">
        <f t="shared" si="5"/>
        <v>-3.3333333333333335</v>
      </c>
      <c r="I24" s="10">
        <f t="shared" si="3"/>
        <v>1317.0370370370374</v>
      </c>
      <c r="K24" s="5">
        <v>3</v>
      </c>
    </row>
    <row r="25" spans="1:12" ht="16.5" customHeight="1">
      <c r="A25" s="10">
        <v>3</v>
      </c>
      <c r="E25" s="10">
        <f t="shared" si="6"/>
        <v>0.66666666666666663</v>
      </c>
      <c r="F25" s="10">
        <f t="shared" si="1"/>
        <v>-50.518518518518519</v>
      </c>
      <c r="H25" s="17">
        <f t="shared" si="5"/>
        <v>-0.66666666666666663</v>
      </c>
      <c r="I25" s="17">
        <f t="shared" si="3"/>
        <v>0</v>
      </c>
      <c r="K25" s="5">
        <v>4</v>
      </c>
      <c r="L25" s="14" t="s">
        <v>28</v>
      </c>
    </row>
    <row r="26" spans="1:12" ht="16.5" customHeight="1">
      <c r="A26" s="10">
        <v>3</v>
      </c>
      <c r="E26" s="10">
        <f t="shared" si="6"/>
        <v>5</v>
      </c>
      <c r="F26" s="10">
        <f t="shared" si="1"/>
        <v>2380</v>
      </c>
      <c r="H26" s="10">
        <f t="shared" si="5"/>
        <v>-5</v>
      </c>
      <c r="I26" s="10">
        <f t="shared" si="3"/>
        <v>5460</v>
      </c>
      <c r="K26" s="5">
        <v>5</v>
      </c>
    </row>
    <row r="27" spans="1:12" ht="16.5" customHeight="1">
      <c r="A27" s="10">
        <v>3</v>
      </c>
      <c r="E27" s="10">
        <f t="shared" si="6"/>
        <v>1</v>
      </c>
      <c r="F27" s="10">
        <f t="shared" si="1"/>
        <v>-60</v>
      </c>
      <c r="H27" s="10">
        <f t="shared" si="5"/>
        <v>-1</v>
      </c>
      <c r="I27" s="10">
        <f t="shared" si="3"/>
        <v>28</v>
      </c>
      <c r="K27" s="5">
        <v>6</v>
      </c>
    </row>
    <row r="28" spans="1:12" ht="16.5" customHeight="1">
      <c r="A28" s="10">
        <v>3</v>
      </c>
      <c r="E28" s="10">
        <f t="shared" si="6"/>
        <v>1.6666666666666667</v>
      </c>
      <c r="F28" s="10">
        <f t="shared" si="1"/>
        <v>-67.407407407407405</v>
      </c>
      <c r="H28" s="10">
        <f t="shared" si="5"/>
        <v>-1.6666666666666667</v>
      </c>
      <c r="I28" s="10">
        <f t="shared" si="3"/>
        <v>144.44444444444449</v>
      </c>
      <c r="K28" s="5">
        <v>7</v>
      </c>
    </row>
    <row r="29" spans="1:12" ht="16.5" customHeight="1">
      <c r="A29" s="10">
        <v>3</v>
      </c>
      <c r="E29" s="10">
        <f t="shared" si="6"/>
        <v>0.33333333333333331</v>
      </c>
      <c r="F29" s="10">
        <f t="shared" si="1"/>
        <v>-40.444444444444443</v>
      </c>
      <c r="H29" s="10">
        <f t="shared" si="5"/>
        <v>-0.33333333333333331</v>
      </c>
      <c r="I29" s="10">
        <f t="shared" si="3"/>
        <v>-17.62962962962963</v>
      </c>
      <c r="K29" s="5">
        <v>8</v>
      </c>
    </row>
    <row r="30" spans="1:12" s="16" customFormat="1" ht="16.5" customHeight="1">
      <c r="A30" s="15">
        <v>6</v>
      </c>
      <c r="E30" s="15">
        <f>E6/A30</f>
        <v>5</v>
      </c>
      <c r="F30" s="15">
        <f t="shared" si="1"/>
        <v>2380</v>
      </c>
      <c r="H30" s="15">
        <f t="shared" ref="H30:H37" si="7">-E30</f>
        <v>-5</v>
      </c>
      <c r="I30" s="15">
        <f t="shared" si="3"/>
        <v>5460</v>
      </c>
      <c r="K30" s="11">
        <v>1</v>
      </c>
    </row>
    <row r="31" spans="1:12" ht="16.5" customHeight="1">
      <c r="A31" s="10">
        <v>6</v>
      </c>
      <c r="E31" s="10">
        <f t="shared" ref="E31:E37" si="8">E7/A31</f>
        <v>1</v>
      </c>
      <c r="F31" s="10">
        <f t="shared" si="1"/>
        <v>-60</v>
      </c>
      <c r="H31" s="10">
        <f t="shared" si="7"/>
        <v>-1</v>
      </c>
      <c r="I31" s="10">
        <f t="shared" si="3"/>
        <v>28</v>
      </c>
      <c r="K31" s="5">
        <v>2</v>
      </c>
    </row>
    <row r="32" spans="1:12" ht="16.5" customHeight="1">
      <c r="A32" s="10">
        <v>6</v>
      </c>
      <c r="E32" s="10">
        <f t="shared" si="8"/>
        <v>1.6666666666666667</v>
      </c>
      <c r="F32" s="10">
        <f t="shared" si="1"/>
        <v>-67.407407407407405</v>
      </c>
      <c r="H32" s="10">
        <f t="shared" si="7"/>
        <v>-1.6666666666666667</v>
      </c>
      <c r="I32" s="10">
        <f t="shared" si="3"/>
        <v>144.44444444444449</v>
      </c>
      <c r="K32" s="5">
        <v>3</v>
      </c>
    </row>
    <row r="33" spans="1:12" ht="16.5" customHeight="1">
      <c r="A33" s="10">
        <v>6</v>
      </c>
      <c r="E33" s="10">
        <f t="shared" si="8"/>
        <v>0.33333333333333331</v>
      </c>
      <c r="F33" s="10">
        <f t="shared" si="1"/>
        <v>-40.444444444444443</v>
      </c>
      <c r="H33" s="10">
        <f t="shared" si="7"/>
        <v>-0.33333333333333331</v>
      </c>
      <c r="I33" s="10">
        <f t="shared" si="3"/>
        <v>-17.62962962962963</v>
      </c>
      <c r="K33" s="5">
        <v>4</v>
      </c>
    </row>
    <row r="34" spans="1:12" ht="16.5" customHeight="1">
      <c r="A34" s="10">
        <v>6</v>
      </c>
      <c r="E34" s="17">
        <f t="shared" si="8"/>
        <v>2.5</v>
      </c>
      <c r="F34" s="17">
        <f t="shared" si="1"/>
        <v>0</v>
      </c>
      <c r="H34" s="10">
        <f t="shared" si="7"/>
        <v>-2.5</v>
      </c>
      <c r="I34" s="10">
        <f t="shared" si="3"/>
        <v>508.75</v>
      </c>
      <c r="K34" s="5">
        <v>5</v>
      </c>
      <c r="L34" s="14" t="s">
        <v>30</v>
      </c>
    </row>
    <row r="35" spans="1:12" ht="16.5" customHeight="1">
      <c r="A35" s="10">
        <v>6</v>
      </c>
      <c r="E35" s="10">
        <f t="shared" si="8"/>
        <v>0.5</v>
      </c>
      <c r="F35" s="10">
        <f t="shared" si="1"/>
        <v>-45.5</v>
      </c>
      <c r="H35" s="10">
        <f t="shared" si="7"/>
        <v>-0.5</v>
      </c>
      <c r="I35" s="10">
        <f t="shared" si="3"/>
        <v>-9.75</v>
      </c>
      <c r="K35" s="5">
        <v>6</v>
      </c>
    </row>
    <row r="36" spans="1:12" ht="16.5" customHeight="1">
      <c r="A36" s="10">
        <v>6</v>
      </c>
      <c r="E36" s="10">
        <f t="shared" si="8"/>
        <v>0.83333333333333337</v>
      </c>
      <c r="F36" s="10">
        <f t="shared" si="1"/>
        <v>-55.416666666666671</v>
      </c>
      <c r="H36" s="10">
        <f t="shared" si="7"/>
        <v>-0.83333333333333337</v>
      </c>
      <c r="I36" s="10">
        <f t="shared" si="3"/>
        <v>12.314814814814817</v>
      </c>
      <c r="K36" s="5">
        <v>7</v>
      </c>
    </row>
    <row r="37" spans="1:12" ht="16.5" customHeight="1">
      <c r="A37" s="10">
        <v>6</v>
      </c>
      <c r="E37" s="10">
        <f t="shared" si="8"/>
        <v>0.16666666666666666</v>
      </c>
      <c r="F37" s="10">
        <f t="shared" si="1"/>
        <v>-35.324074074074076</v>
      </c>
      <c r="H37" s="10">
        <f t="shared" si="7"/>
        <v>-0.16666666666666666</v>
      </c>
      <c r="I37" s="10">
        <f t="shared" si="3"/>
        <v>-24.222222222222221</v>
      </c>
      <c r="K37" s="5">
        <v>8</v>
      </c>
    </row>
    <row r="38" spans="1:12" s="28" customFormat="1" ht="16.5" customHeight="1"/>
    <row r="39" spans="1:12" ht="16.5" customHeight="1">
      <c r="A39" s="10"/>
      <c r="F39" s="10"/>
      <c r="H39" s="10"/>
      <c r="I39" s="10"/>
    </row>
    <row r="40" spans="1:12" ht="16.5" customHeight="1">
      <c r="A40" s="10"/>
      <c r="F40" s="10"/>
      <c r="H40" s="10"/>
      <c r="I40" s="10"/>
    </row>
    <row r="41" spans="1:12" ht="16.5" customHeight="1">
      <c r="A41" s="10"/>
      <c r="F41" s="10"/>
      <c r="H41" s="10"/>
      <c r="I41" s="10"/>
    </row>
  </sheetData>
  <mergeCells count="3">
    <mergeCell ref="A38:XFD38"/>
    <mergeCell ref="A1:K1"/>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Irrational</vt:lpstr>
      <vt:lpstr>Original Eqn 1</vt:lpstr>
      <vt:lpstr>Eqn 2 - Add +2 root</vt:lpstr>
      <vt:lpstr>Eqn 3 - second -2 root</vt:lpstr>
      <vt:lpstr>Eqn 4 - Complex Roots</vt:lpstr>
      <vt:lpstr>Eqn 5 - Leading Coefficient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2022-01-11T21:30:56Z</dcterms:modified>
</cp:coreProperties>
</file>